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Alumnas" sheetId="2" state="visible" r:id="rId2"/>
    <sheet xmlns:r="http://schemas.openxmlformats.org/officeDocument/2006/relationships" name="Clases" sheetId="3" state="visible" r:id="rId3"/>
    <sheet xmlns:r="http://schemas.openxmlformats.org/officeDocument/2006/relationships" name="Asistenci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1"/>
    </font>
    <font>
      <name val="Arial"/>
      <b val="1"/>
      <sz val="11"/>
    </font>
    <font>
      <name val="Arial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343825"/>
      </patternFill>
    </fill>
    <fill>
      <patternFill patternType="solid">
        <fgColor rgb="008E8E86"/>
      </patternFill>
    </fill>
    <fill>
      <patternFill patternType="solid">
        <fgColor rgb="00F5F5F1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bottom style="thin">
        <color rgb="00E7E7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2" fillId="5" borderId="1" pivotButton="0" quotePrefix="0" xfId="0"/>
    <xf numFmtId="165" fontId="2" fillId="5" borderId="1" pivotButton="0" quotePrefix="0" xfId="0"/>
    <xf numFmtId="0" fontId="2" fillId="4" borderId="1" pivotButton="0" quotePrefix="0" xfId="0"/>
    <xf numFmtId="0" fontId="2" fillId="0" borderId="1" pivotButton="0" quotePrefix="0" xfId="0"/>
    <xf numFmtId="165" fontId="2" fillId="0" borderId="1" pivotButton="0" quotePrefix="0" xfId="0"/>
    <xf numFmtId="9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Tentare</author>
  </authors>
  <commentList>
    <comment ref="H1" authorId="0" shapeId="0">
      <text>
        <t>Cuenta las filas de «Asistencia» de esta alumna con «Descuenta sesión» = Sí desde la fecha de compra.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Plantilla de control de asistencia para clases de Pilates</t>
        </is>
      </c>
    </row>
    <row r="3">
      <c r="A3" s="2" t="inlineStr">
        <is>
          <t>Una plantilla gratuita de Tentare (tentare.app) para llevar alumnas, bonos, clases y asistencia en una hoja de cálculo.</t>
        </is>
      </c>
    </row>
    <row r="4">
      <c r="A4" s="2" t="inlineStr"/>
    </row>
    <row r="5">
      <c r="A5" s="3" t="inlineStr">
        <is>
          <t>CÓMO SE USA</t>
        </is>
      </c>
    </row>
    <row r="6">
      <c r="A6" s="2" t="inlineStr">
        <is>
          <t>1. «Alumnas»: una fila por alumna y bono. Escribe el nombre, el bono, las sesiones compradas, la fecha de compra y la caducidad.</t>
        </is>
      </c>
    </row>
    <row r="7">
      <c r="A7" s="2" t="inlineStr">
        <is>
          <t>2. «Clases»: una fila por clase, con un ID único (por ejemplo 2026-10-06-0900-REF), fecha, hora, tipo, instructora, sala y aforo.</t>
        </is>
      </c>
    </row>
    <row r="8">
      <c r="A8" s="2" t="inlineStr">
        <is>
          <t>3. «Asistencia»: cada vez que una alumna reserva una clase, añade una fila con la fecha, el ID de la clase y su nombre</t>
        </is>
      </c>
    </row>
    <row r="9">
      <c r="A9" s="2" t="inlineStr">
        <is>
          <t xml:space="preserve">   (escrito igual que en «Alumnas»). Después de la clase, marca en «Asistió»: Sí, No o Canceló tarde.</t>
        </is>
      </c>
    </row>
    <row r="10">
      <c r="A10" s="2" t="inlineStr">
        <is>
          <t>4. Las columnas con cabecera GRIS se calculan solas: sesiones usadas y restantes, estado del bono, reservas, asistencias y ocupación.</t>
        </is>
      </c>
    </row>
    <row r="11">
      <c r="A11" s="2" t="inlineStr"/>
    </row>
    <row r="12">
      <c r="A12" s="3" t="inlineStr">
        <is>
          <t>REGLAS QUE APLICA</t>
        </is>
      </c>
    </row>
    <row r="13">
      <c r="A13" s="2" t="inlineStr">
        <is>
          <t>· Descuenta sesión si la alumna asistió o canceló tarde (cambia la regla en la columna «Descuenta sesión» si tu política es otra).</t>
        </is>
      </c>
    </row>
    <row r="14">
      <c r="A14" s="2" t="inlineStr">
        <is>
          <t>· Solo cuenta las sesiones desde la fecha de compra del bono.</t>
        </is>
      </c>
    </row>
    <row r="15">
      <c r="A15" s="2" t="inlineStr">
        <is>
          <t>· Estado: «Caducado» si ya pasó la fecha de caducidad; «Agotado» si no quedan sesiones; si no, «Activo».</t>
        </is>
      </c>
    </row>
    <row r="16">
      <c r="A16" s="2" t="inlineStr"/>
    </row>
    <row r="17">
      <c r="A17" s="3" t="inlineStr">
        <is>
          <t>LEYENDA</t>
        </is>
      </c>
    </row>
    <row r="18">
      <c r="A18" s="2" t="inlineStr">
        <is>
          <t>· Cabecera oliva: columnas que rellenas tú.</t>
        </is>
      </c>
    </row>
    <row r="19">
      <c r="A19" s="2" t="inlineStr">
        <is>
          <t>· Cabecera gris y celdas sombreadas: fórmulas; no las borres.</t>
        </is>
      </c>
    </row>
    <row r="20">
      <c r="A20" s="2" t="inlineStr">
        <is>
          <t>· Fila amarilla: ejemplo. Bórrala o sobrescríbela cuando empieces.</t>
        </is>
      </c>
    </row>
    <row r="21">
      <c r="A21" s="2" t="inlineStr"/>
    </row>
    <row r="22">
      <c r="A22" s="2" t="inlineStr">
        <is>
          <t>LÍMITES (lo que una hoja no hace)</t>
        </is>
      </c>
    </row>
    <row r="23">
      <c r="A23" s="2" t="inlineStr">
        <is>
          <t>· No avisa a nadie: ni recordatorios, ni lista de espera cuando alguien cancela.</t>
        </is>
      </c>
    </row>
    <row r="24">
      <c r="A24" s="2" t="inlineStr">
        <is>
          <t>· No cobra ni renueva bonos, y si la usan dos personas a la vez es fácil que se desincronice.</t>
        </is>
      </c>
    </row>
    <row r="25">
      <c r="A25" s="2" t="inlineStr">
        <is>
          <t>· Cuando el estudio crece, un software de reservas lo hace solo: las alumnas reservan desde el móvil y la asistencia se lleva al pasar lista.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28" customWidth="1" min="3" max="3"/>
    <col width="20" customWidth="1" min="4" max="4"/>
    <col width="12" customWidth="1" min="5" max="5"/>
    <col width="15" customWidth="1" min="6" max="6"/>
    <col width="14" customWidth="1" min="7" max="7"/>
    <col width="12" customWidth="1" min="8" max="8"/>
    <col width="12" customWidth="1" min="9" max="9"/>
    <col width="12" customWidth="1" min="10" max="10"/>
  </cols>
  <sheetData>
    <row r="1" ht="30" customHeight="1">
      <c r="A1" s="4" t="inlineStr">
        <is>
          <t>Nombre</t>
        </is>
      </c>
      <c r="B1" s="4" t="inlineStr">
        <is>
          <t>Teléfono</t>
        </is>
      </c>
      <c r="C1" s="4" t="inlineStr">
        <is>
          <t>Email</t>
        </is>
      </c>
      <c r="D1" s="4" t="inlineStr">
        <is>
          <t>Tipo de bono</t>
        </is>
      </c>
      <c r="E1" s="4" t="inlineStr">
        <is>
          <t>Sesiones compradas</t>
        </is>
      </c>
      <c r="F1" s="4" t="inlineStr">
        <is>
          <t>Fecha de compra</t>
        </is>
      </c>
      <c r="G1" s="4" t="inlineStr">
        <is>
          <t>Caducidad</t>
        </is>
      </c>
      <c r="H1" s="5" t="inlineStr">
        <is>
          <t>Sesiones usadas</t>
        </is>
      </c>
      <c r="I1" s="5" t="inlineStr">
        <is>
          <t>Sesiones restantes</t>
        </is>
      </c>
      <c r="J1" s="5" t="inlineStr">
        <is>
          <t>Estado</t>
        </is>
      </c>
    </row>
    <row r="2">
      <c r="A2" s="6" t="inlineStr">
        <is>
          <t>Ana García (ejemplo)</t>
        </is>
      </c>
      <c r="B2" s="6" t="inlineStr">
        <is>
          <t>600 000 000</t>
        </is>
      </c>
      <c r="C2" s="6" t="inlineStr">
        <is>
          <t>ana@example.com</t>
        </is>
      </c>
      <c r="D2" s="6" t="inlineStr">
        <is>
          <t>Bono 8 clases reformer</t>
        </is>
      </c>
      <c r="E2" s="6" t="n">
        <v>8</v>
      </c>
      <c r="F2" s="7" t="n">
        <v>46296</v>
      </c>
      <c r="G2" s="7" t="n">
        <v>46356</v>
      </c>
      <c r="H2" s="8">
        <f>IF(A2="","",IF(F2="",COUNTIFS(Asistencia!$C$2:$C$5001,A2,Asistencia!$E$2:$E$5001,"Sí"),COUNTIFS(Asistencia!$C$2:$C$5001,A2,Asistencia!$E$2:$E$5001,"Sí",Asistencia!$A$2:$A$5001,"&gt;="&amp;F2)))</f>
        <v/>
      </c>
      <c r="I2" s="8">
        <f>IF(OR(A2="",E2=""),"",E2-H2)</f>
        <v/>
      </c>
      <c r="J2" s="8">
        <f>IF(A2="","",IF(AND(G2&lt;&gt;"",TODAY()&gt;G2),"Caducado",IF(AND(E2&lt;&gt;"",I2&lt;=0),"Agotado","Activo")))</f>
        <v/>
      </c>
    </row>
    <row r="3">
      <c r="A3" s="9" t="n"/>
      <c r="B3" s="9" t="n"/>
      <c r="C3" s="9" t="n"/>
      <c r="D3" s="9" t="n"/>
      <c r="E3" s="9" t="n"/>
      <c r="F3" s="10" t="n"/>
      <c r="G3" s="10" t="n"/>
      <c r="H3" s="8">
        <f>IF(A3="","",IF(F3="",COUNTIFS(Asistencia!$C$2:$C$5001,A3,Asistencia!$E$2:$E$5001,"Sí"),COUNTIFS(Asistencia!$C$2:$C$5001,A3,Asistencia!$E$2:$E$5001,"Sí",Asistencia!$A$2:$A$5001,"&gt;="&amp;F3)))</f>
        <v/>
      </c>
      <c r="I3" s="8">
        <f>IF(OR(A3="",E3=""),"",E3-H3)</f>
        <v/>
      </c>
      <c r="J3" s="8">
        <f>IF(A3="","",IF(AND(G3&lt;&gt;"",TODAY()&gt;G3),"Caducado",IF(AND(E3&lt;&gt;"",I3&lt;=0),"Agotado","Activo")))</f>
        <v/>
      </c>
    </row>
    <row r="4">
      <c r="A4" s="9" t="n"/>
      <c r="B4" s="9" t="n"/>
      <c r="C4" s="9" t="n"/>
      <c r="D4" s="9" t="n"/>
      <c r="E4" s="9" t="n"/>
      <c r="F4" s="10" t="n"/>
      <c r="G4" s="10" t="n"/>
      <c r="H4" s="8">
        <f>IF(A4="","",IF(F4="",COUNTIFS(Asistencia!$C$2:$C$5001,A4,Asistencia!$E$2:$E$5001,"Sí"),COUNTIFS(Asistencia!$C$2:$C$5001,A4,Asistencia!$E$2:$E$5001,"Sí",Asistencia!$A$2:$A$5001,"&gt;="&amp;F4)))</f>
        <v/>
      </c>
      <c r="I4" s="8">
        <f>IF(OR(A4="",E4=""),"",E4-H4)</f>
        <v/>
      </c>
      <c r="J4" s="8">
        <f>IF(A4="","",IF(AND(G4&lt;&gt;"",TODAY()&gt;G4),"Caducado",IF(AND(E4&lt;&gt;"",I4&lt;=0),"Agotado","Activo")))</f>
        <v/>
      </c>
    </row>
    <row r="5">
      <c r="A5" s="9" t="n"/>
      <c r="B5" s="9" t="n"/>
      <c r="C5" s="9" t="n"/>
      <c r="D5" s="9" t="n"/>
      <c r="E5" s="9" t="n"/>
      <c r="F5" s="10" t="n"/>
      <c r="G5" s="10" t="n"/>
      <c r="H5" s="8">
        <f>IF(A5="","",IF(F5="",COUNTIFS(Asistencia!$C$2:$C$5001,A5,Asistencia!$E$2:$E$5001,"Sí"),COUNTIFS(Asistencia!$C$2:$C$5001,A5,Asistencia!$E$2:$E$5001,"Sí",Asistencia!$A$2:$A$5001,"&gt;="&amp;F5)))</f>
        <v/>
      </c>
      <c r="I5" s="8">
        <f>IF(OR(A5="",E5=""),"",E5-H5)</f>
        <v/>
      </c>
      <c r="J5" s="8">
        <f>IF(A5="","",IF(AND(G5&lt;&gt;"",TODAY()&gt;G5),"Caducado",IF(AND(E5&lt;&gt;"",I5&lt;=0),"Agotado","Activo")))</f>
        <v/>
      </c>
    </row>
    <row r="6">
      <c r="A6" s="9" t="n"/>
      <c r="B6" s="9" t="n"/>
      <c r="C6" s="9" t="n"/>
      <c r="D6" s="9" t="n"/>
      <c r="E6" s="9" t="n"/>
      <c r="F6" s="10" t="n"/>
      <c r="G6" s="10" t="n"/>
      <c r="H6" s="8">
        <f>IF(A6="","",IF(F6="",COUNTIFS(Asistencia!$C$2:$C$5001,A6,Asistencia!$E$2:$E$5001,"Sí"),COUNTIFS(Asistencia!$C$2:$C$5001,A6,Asistencia!$E$2:$E$5001,"Sí",Asistencia!$A$2:$A$5001,"&gt;="&amp;F6)))</f>
        <v/>
      </c>
      <c r="I6" s="8">
        <f>IF(OR(A6="",E6=""),"",E6-H6)</f>
        <v/>
      </c>
      <c r="J6" s="8">
        <f>IF(A6="","",IF(AND(G6&lt;&gt;"",TODAY()&gt;G6),"Caducado",IF(AND(E6&lt;&gt;"",I6&lt;=0),"Agotado","Activo")))</f>
        <v/>
      </c>
    </row>
    <row r="7">
      <c r="A7" s="9" t="n"/>
      <c r="B7" s="9" t="n"/>
      <c r="C7" s="9" t="n"/>
      <c r="D7" s="9" t="n"/>
      <c r="E7" s="9" t="n"/>
      <c r="F7" s="10" t="n"/>
      <c r="G7" s="10" t="n"/>
      <c r="H7" s="8">
        <f>IF(A7="","",IF(F7="",COUNTIFS(Asistencia!$C$2:$C$5001,A7,Asistencia!$E$2:$E$5001,"Sí"),COUNTIFS(Asistencia!$C$2:$C$5001,A7,Asistencia!$E$2:$E$5001,"Sí",Asistencia!$A$2:$A$5001,"&gt;="&amp;F7)))</f>
        <v/>
      </c>
      <c r="I7" s="8">
        <f>IF(OR(A7="",E7=""),"",E7-H7)</f>
        <v/>
      </c>
      <c r="J7" s="8">
        <f>IF(A7="","",IF(AND(G7&lt;&gt;"",TODAY()&gt;G7),"Caducado",IF(AND(E7&lt;&gt;"",I7&lt;=0),"Agotado","Activo")))</f>
        <v/>
      </c>
    </row>
    <row r="8">
      <c r="A8" s="9" t="n"/>
      <c r="B8" s="9" t="n"/>
      <c r="C8" s="9" t="n"/>
      <c r="D8" s="9" t="n"/>
      <c r="E8" s="9" t="n"/>
      <c r="F8" s="10" t="n"/>
      <c r="G8" s="10" t="n"/>
      <c r="H8" s="8">
        <f>IF(A8="","",IF(F8="",COUNTIFS(Asistencia!$C$2:$C$5001,A8,Asistencia!$E$2:$E$5001,"Sí"),COUNTIFS(Asistencia!$C$2:$C$5001,A8,Asistencia!$E$2:$E$5001,"Sí",Asistencia!$A$2:$A$5001,"&gt;="&amp;F8)))</f>
        <v/>
      </c>
      <c r="I8" s="8">
        <f>IF(OR(A8="",E8=""),"",E8-H8)</f>
        <v/>
      </c>
      <c r="J8" s="8">
        <f>IF(A8="","",IF(AND(G8&lt;&gt;"",TODAY()&gt;G8),"Caducado",IF(AND(E8&lt;&gt;"",I8&lt;=0),"Agotado","Activo")))</f>
        <v/>
      </c>
    </row>
    <row r="9">
      <c r="A9" s="9" t="n"/>
      <c r="B9" s="9" t="n"/>
      <c r="C9" s="9" t="n"/>
      <c r="D9" s="9" t="n"/>
      <c r="E9" s="9" t="n"/>
      <c r="F9" s="10" t="n"/>
      <c r="G9" s="10" t="n"/>
      <c r="H9" s="8">
        <f>IF(A9="","",IF(F9="",COUNTIFS(Asistencia!$C$2:$C$5001,A9,Asistencia!$E$2:$E$5001,"Sí"),COUNTIFS(Asistencia!$C$2:$C$5001,A9,Asistencia!$E$2:$E$5001,"Sí",Asistencia!$A$2:$A$5001,"&gt;="&amp;F9)))</f>
        <v/>
      </c>
      <c r="I9" s="8">
        <f>IF(OR(A9="",E9=""),"",E9-H9)</f>
        <v/>
      </c>
      <c r="J9" s="8">
        <f>IF(A9="","",IF(AND(G9&lt;&gt;"",TODAY()&gt;G9),"Caducado",IF(AND(E9&lt;&gt;"",I9&lt;=0),"Agotado","Activo")))</f>
        <v/>
      </c>
    </row>
    <row r="10">
      <c r="A10" s="9" t="n"/>
      <c r="B10" s="9" t="n"/>
      <c r="C10" s="9" t="n"/>
      <c r="D10" s="9" t="n"/>
      <c r="E10" s="9" t="n"/>
      <c r="F10" s="10" t="n"/>
      <c r="G10" s="10" t="n"/>
      <c r="H10" s="8">
        <f>IF(A10="","",IF(F10="",COUNTIFS(Asistencia!$C$2:$C$5001,A10,Asistencia!$E$2:$E$5001,"Sí"),COUNTIFS(Asistencia!$C$2:$C$5001,A10,Asistencia!$E$2:$E$5001,"Sí",Asistencia!$A$2:$A$5001,"&gt;="&amp;F10)))</f>
        <v/>
      </c>
      <c r="I10" s="8">
        <f>IF(OR(A10="",E10=""),"",E10-H10)</f>
        <v/>
      </c>
      <c r="J10" s="8">
        <f>IF(A10="","",IF(AND(G10&lt;&gt;"",TODAY()&gt;G10),"Caducado",IF(AND(E10&lt;&gt;"",I10&lt;=0),"Agotado","Activo")))</f>
        <v/>
      </c>
    </row>
    <row r="11">
      <c r="A11" s="9" t="n"/>
      <c r="B11" s="9" t="n"/>
      <c r="C11" s="9" t="n"/>
      <c r="D11" s="9" t="n"/>
      <c r="E11" s="9" t="n"/>
      <c r="F11" s="10" t="n"/>
      <c r="G11" s="10" t="n"/>
      <c r="H11" s="8">
        <f>IF(A11="","",IF(F11="",COUNTIFS(Asistencia!$C$2:$C$5001,A11,Asistencia!$E$2:$E$5001,"Sí"),COUNTIFS(Asistencia!$C$2:$C$5001,A11,Asistencia!$E$2:$E$5001,"Sí",Asistencia!$A$2:$A$5001,"&gt;="&amp;F11)))</f>
        <v/>
      </c>
      <c r="I11" s="8">
        <f>IF(OR(A11="",E11=""),"",E11-H11)</f>
        <v/>
      </c>
      <c r="J11" s="8">
        <f>IF(A11="","",IF(AND(G11&lt;&gt;"",TODAY()&gt;G11),"Caducado",IF(AND(E11&lt;&gt;"",I11&lt;=0),"Agotado","Activo")))</f>
        <v/>
      </c>
    </row>
    <row r="12">
      <c r="A12" s="9" t="n"/>
      <c r="B12" s="9" t="n"/>
      <c r="C12" s="9" t="n"/>
      <c r="D12" s="9" t="n"/>
      <c r="E12" s="9" t="n"/>
      <c r="F12" s="10" t="n"/>
      <c r="G12" s="10" t="n"/>
      <c r="H12" s="8">
        <f>IF(A12="","",IF(F12="",COUNTIFS(Asistencia!$C$2:$C$5001,A12,Asistencia!$E$2:$E$5001,"Sí"),COUNTIFS(Asistencia!$C$2:$C$5001,A12,Asistencia!$E$2:$E$5001,"Sí",Asistencia!$A$2:$A$5001,"&gt;="&amp;F12)))</f>
        <v/>
      </c>
      <c r="I12" s="8">
        <f>IF(OR(A12="",E12=""),"",E12-H12)</f>
        <v/>
      </c>
      <c r="J12" s="8">
        <f>IF(A12="","",IF(AND(G12&lt;&gt;"",TODAY()&gt;G12),"Caducado",IF(AND(E12&lt;&gt;"",I12&lt;=0),"Agotado","Activo")))</f>
        <v/>
      </c>
    </row>
    <row r="13">
      <c r="A13" s="9" t="n"/>
      <c r="B13" s="9" t="n"/>
      <c r="C13" s="9" t="n"/>
      <c r="D13" s="9" t="n"/>
      <c r="E13" s="9" t="n"/>
      <c r="F13" s="10" t="n"/>
      <c r="G13" s="10" t="n"/>
      <c r="H13" s="8">
        <f>IF(A13="","",IF(F13="",COUNTIFS(Asistencia!$C$2:$C$5001,A13,Asistencia!$E$2:$E$5001,"Sí"),COUNTIFS(Asistencia!$C$2:$C$5001,A13,Asistencia!$E$2:$E$5001,"Sí",Asistencia!$A$2:$A$5001,"&gt;="&amp;F13)))</f>
        <v/>
      </c>
      <c r="I13" s="8">
        <f>IF(OR(A13="",E13=""),"",E13-H13)</f>
        <v/>
      </c>
      <c r="J13" s="8">
        <f>IF(A13="","",IF(AND(G13&lt;&gt;"",TODAY()&gt;G13),"Caducado",IF(AND(E13&lt;&gt;"",I13&lt;=0),"Agotado","Activo")))</f>
        <v/>
      </c>
    </row>
    <row r="14">
      <c r="A14" s="9" t="n"/>
      <c r="B14" s="9" t="n"/>
      <c r="C14" s="9" t="n"/>
      <c r="D14" s="9" t="n"/>
      <c r="E14" s="9" t="n"/>
      <c r="F14" s="10" t="n"/>
      <c r="G14" s="10" t="n"/>
      <c r="H14" s="8">
        <f>IF(A14="","",IF(F14="",COUNTIFS(Asistencia!$C$2:$C$5001,A14,Asistencia!$E$2:$E$5001,"Sí"),COUNTIFS(Asistencia!$C$2:$C$5001,A14,Asistencia!$E$2:$E$5001,"Sí",Asistencia!$A$2:$A$5001,"&gt;="&amp;F14)))</f>
        <v/>
      </c>
      <c r="I14" s="8">
        <f>IF(OR(A14="",E14=""),"",E14-H14)</f>
        <v/>
      </c>
      <c r="J14" s="8">
        <f>IF(A14="","",IF(AND(G14&lt;&gt;"",TODAY()&gt;G14),"Caducado",IF(AND(E14&lt;&gt;"",I14&lt;=0),"Agotado","Activo")))</f>
        <v/>
      </c>
    </row>
    <row r="15">
      <c r="A15" s="9" t="n"/>
      <c r="B15" s="9" t="n"/>
      <c r="C15" s="9" t="n"/>
      <c r="D15" s="9" t="n"/>
      <c r="E15" s="9" t="n"/>
      <c r="F15" s="10" t="n"/>
      <c r="G15" s="10" t="n"/>
      <c r="H15" s="8">
        <f>IF(A15="","",IF(F15="",COUNTIFS(Asistencia!$C$2:$C$5001,A15,Asistencia!$E$2:$E$5001,"Sí"),COUNTIFS(Asistencia!$C$2:$C$5001,A15,Asistencia!$E$2:$E$5001,"Sí",Asistencia!$A$2:$A$5001,"&gt;="&amp;F15)))</f>
        <v/>
      </c>
      <c r="I15" s="8">
        <f>IF(OR(A15="",E15=""),"",E15-H15)</f>
        <v/>
      </c>
      <c r="J15" s="8">
        <f>IF(A15="","",IF(AND(G15&lt;&gt;"",TODAY()&gt;G15),"Caducado",IF(AND(E15&lt;&gt;"",I15&lt;=0),"Agotado","Activo")))</f>
        <v/>
      </c>
    </row>
    <row r="16">
      <c r="A16" s="9" t="n"/>
      <c r="B16" s="9" t="n"/>
      <c r="C16" s="9" t="n"/>
      <c r="D16" s="9" t="n"/>
      <c r="E16" s="9" t="n"/>
      <c r="F16" s="10" t="n"/>
      <c r="G16" s="10" t="n"/>
      <c r="H16" s="8">
        <f>IF(A16="","",IF(F16="",COUNTIFS(Asistencia!$C$2:$C$5001,A16,Asistencia!$E$2:$E$5001,"Sí"),COUNTIFS(Asistencia!$C$2:$C$5001,A16,Asistencia!$E$2:$E$5001,"Sí",Asistencia!$A$2:$A$5001,"&gt;="&amp;F16)))</f>
        <v/>
      </c>
      <c r="I16" s="8">
        <f>IF(OR(A16="",E16=""),"",E16-H16)</f>
        <v/>
      </c>
      <c r="J16" s="8">
        <f>IF(A16="","",IF(AND(G16&lt;&gt;"",TODAY()&gt;G16),"Caducado",IF(AND(E16&lt;&gt;"",I16&lt;=0),"Agotado","Activo")))</f>
        <v/>
      </c>
    </row>
    <row r="17">
      <c r="A17" s="9" t="n"/>
      <c r="B17" s="9" t="n"/>
      <c r="C17" s="9" t="n"/>
      <c r="D17" s="9" t="n"/>
      <c r="E17" s="9" t="n"/>
      <c r="F17" s="10" t="n"/>
      <c r="G17" s="10" t="n"/>
      <c r="H17" s="8">
        <f>IF(A17="","",IF(F17="",COUNTIFS(Asistencia!$C$2:$C$5001,A17,Asistencia!$E$2:$E$5001,"Sí"),COUNTIFS(Asistencia!$C$2:$C$5001,A17,Asistencia!$E$2:$E$5001,"Sí",Asistencia!$A$2:$A$5001,"&gt;="&amp;F17)))</f>
        <v/>
      </c>
      <c r="I17" s="8">
        <f>IF(OR(A17="",E17=""),"",E17-H17)</f>
        <v/>
      </c>
      <c r="J17" s="8">
        <f>IF(A17="","",IF(AND(G17&lt;&gt;"",TODAY()&gt;G17),"Caducado",IF(AND(E17&lt;&gt;"",I17&lt;=0),"Agotado","Activo")))</f>
        <v/>
      </c>
    </row>
    <row r="18">
      <c r="A18" s="9" t="n"/>
      <c r="B18" s="9" t="n"/>
      <c r="C18" s="9" t="n"/>
      <c r="D18" s="9" t="n"/>
      <c r="E18" s="9" t="n"/>
      <c r="F18" s="10" t="n"/>
      <c r="G18" s="10" t="n"/>
      <c r="H18" s="8">
        <f>IF(A18="","",IF(F18="",COUNTIFS(Asistencia!$C$2:$C$5001,A18,Asistencia!$E$2:$E$5001,"Sí"),COUNTIFS(Asistencia!$C$2:$C$5001,A18,Asistencia!$E$2:$E$5001,"Sí",Asistencia!$A$2:$A$5001,"&gt;="&amp;F18)))</f>
        <v/>
      </c>
      <c r="I18" s="8">
        <f>IF(OR(A18="",E18=""),"",E18-H18)</f>
        <v/>
      </c>
      <c r="J18" s="8">
        <f>IF(A18="","",IF(AND(G18&lt;&gt;"",TODAY()&gt;G18),"Caducado",IF(AND(E18&lt;&gt;"",I18&lt;=0),"Agotado","Activo")))</f>
        <v/>
      </c>
    </row>
    <row r="19">
      <c r="A19" s="9" t="n"/>
      <c r="B19" s="9" t="n"/>
      <c r="C19" s="9" t="n"/>
      <c r="D19" s="9" t="n"/>
      <c r="E19" s="9" t="n"/>
      <c r="F19" s="10" t="n"/>
      <c r="G19" s="10" t="n"/>
      <c r="H19" s="8">
        <f>IF(A19="","",IF(F19="",COUNTIFS(Asistencia!$C$2:$C$5001,A19,Asistencia!$E$2:$E$5001,"Sí"),COUNTIFS(Asistencia!$C$2:$C$5001,A19,Asistencia!$E$2:$E$5001,"Sí",Asistencia!$A$2:$A$5001,"&gt;="&amp;F19)))</f>
        <v/>
      </c>
      <c r="I19" s="8">
        <f>IF(OR(A19="",E19=""),"",E19-H19)</f>
        <v/>
      </c>
      <c r="J19" s="8">
        <f>IF(A19="","",IF(AND(G19&lt;&gt;"",TODAY()&gt;G19),"Caducado",IF(AND(E19&lt;&gt;"",I19&lt;=0),"Agotado","Activo")))</f>
        <v/>
      </c>
    </row>
    <row r="20">
      <c r="A20" s="9" t="n"/>
      <c r="B20" s="9" t="n"/>
      <c r="C20" s="9" t="n"/>
      <c r="D20" s="9" t="n"/>
      <c r="E20" s="9" t="n"/>
      <c r="F20" s="10" t="n"/>
      <c r="G20" s="10" t="n"/>
      <c r="H20" s="8">
        <f>IF(A20="","",IF(F20="",COUNTIFS(Asistencia!$C$2:$C$5001,A20,Asistencia!$E$2:$E$5001,"Sí"),COUNTIFS(Asistencia!$C$2:$C$5001,A20,Asistencia!$E$2:$E$5001,"Sí",Asistencia!$A$2:$A$5001,"&gt;="&amp;F20)))</f>
        <v/>
      </c>
      <c r="I20" s="8">
        <f>IF(OR(A20="",E20=""),"",E20-H20)</f>
        <v/>
      </c>
      <c r="J20" s="8">
        <f>IF(A20="","",IF(AND(G20&lt;&gt;"",TODAY()&gt;G20),"Caducado",IF(AND(E20&lt;&gt;"",I20&lt;=0),"Agotado","Activo")))</f>
        <v/>
      </c>
    </row>
    <row r="21">
      <c r="A21" s="9" t="n"/>
      <c r="B21" s="9" t="n"/>
      <c r="C21" s="9" t="n"/>
      <c r="D21" s="9" t="n"/>
      <c r="E21" s="9" t="n"/>
      <c r="F21" s="10" t="n"/>
      <c r="G21" s="10" t="n"/>
      <c r="H21" s="8">
        <f>IF(A21="","",IF(F21="",COUNTIFS(Asistencia!$C$2:$C$5001,A21,Asistencia!$E$2:$E$5001,"Sí"),COUNTIFS(Asistencia!$C$2:$C$5001,A21,Asistencia!$E$2:$E$5001,"Sí",Asistencia!$A$2:$A$5001,"&gt;="&amp;F21)))</f>
        <v/>
      </c>
      <c r="I21" s="8">
        <f>IF(OR(A21="",E21=""),"",E21-H21)</f>
        <v/>
      </c>
      <c r="J21" s="8">
        <f>IF(A21="","",IF(AND(G21&lt;&gt;"",TODAY()&gt;G21),"Caducado",IF(AND(E21&lt;&gt;"",I21&lt;=0),"Agotado","Activo")))</f>
        <v/>
      </c>
    </row>
    <row r="22">
      <c r="A22" s="9" t="n"/>
      <c r="B22" s="9" t="n"/>
      <c r="C22" s="9" t="n"/>
      <c r="D22" s="9" t="n"/>
      <c r="E22" s="9" t="n"/>
      <c r="F22" s="10" t="n"/>
      <c r="G22" s="10" t="n"/>
      <c r="H22" s="8">
        <f>IF(A22="","",IF(F22="",COUNTIFS(Asistencia!$C$2:$C$5001,A22,Asistencia!$E$2:$E$5001,"Sí"),COUNTIFS(Asistencia!$C$2:$C$5001,A22,Asistencia!$E$2:$E$5001,"Sí",Asistencia!$A$2:$A$5001,"&gt;="&amp;F22)))</f>
        <v/>
      </c>
      <c r="I22" s="8">
        <f>IF(OR(A22="",E22=""),"",E22-H22)</f>
        <v/>
      </c>
      <c r="J22" s="8">
        <f>IF(A22="","",IF(AND(G22&lt;&gt;"",TODAY()&gt;G22),"Caducado",IF(AND(E22&lt;&gt;"",I22&lt;=0),"Agotado","Activo")))</f>
        <v/>
      </c>
    </row>
    <row r="23">
      <c r="A23" s="9" t="n"/>
      <c r="B23" s="9" t="n"/>
      <c r="C23" s="9" t="n"/>
      <c r="D23" s="9" t="n"/>
      <c r="E23" s="9" t="n"/>
      <c r="F23" s="10" t="n"/>
      <c r="G23" s="10" t="n"/>
      <c r="H23" s="8">
        <f>IF(A23="","",IF(F23="",COUNTIFS(Asistencia!$C$2:$C$5001,A23,Asistencia!$E$2:$E$5001,"Sí"),COUNTIFS(Asistencia!$C$2:$C$5001,A23,Asistencia!$E$2:$E$5001,"Sí",Asistencia!$A$2:$A$5001,"&gt;="&amp;F23)))</f>
        <v/>
      </c>
      <c r="I23" s="8">
        <f>IF(OR(A23="",E23=""),"",E23-H23)</f>
        <v/>
      </c>
      <c r="J23" s="8">
        <f>IF(A23="","",IF(AND(G23&lt;&gt;"",TODAY()&gt;G23),"Caducado",IF(AND(E23&lt;&gt;"",I23&lt;=0),"Agotado","Activo")))</f>
        <v/>
      </c>
    </row>
    <row r="24">
      <c r="A24" s="9" t="n"/>
      <c r="B24" s="9" t="n"/>
      <c r="C24" s="9" t="n"/>
      <c r="D24" s="9" t="n"/>
      <c r="E24" s="9" t="n"/>
      <c r="F24" s="10" t="n"/>
      <c r="G24" s="10" t="n"/>
      <c r="H24" s="8">
        <f>IF(A24="","",IF(F24="",COUNTIFS(Asistencia!$C$2:$C$5001,A24,Asistencia!$E$2:$E$5001,"Sí"),COUNTIFS(Asistencia!$C$2:$C$5001,A24,Asistencia!$E$2:$E$5001,"Sí",Asistencia!$A$2:$A$5001,"&gt;="&amp;F24)))</f>
        <v/>
      </c>
      <c r="I24" s="8">
        <f>IF(OR(A24="",E24=""),"",E24-H24)</f>
        <v/>
      </c>
      <c r="J24" s="8">
        <f>IF(A24="","",IF(AND(G24&lt;&gt;"",TODAY()&gt;G24),"Caducado",IF(AND(E24&lt;&gt;"",I24&lt;=0),"Agotado","Activo")))</f>
        <v/>
      </c>
    </row>
    <row r="25">
      <c r="A25" s="9" t="n"/>
      <c r="B25" s="9" t="n"/>
      <c r="C25" s="9" t="n"/>
      <c r="D25" s="9" t="n"/>
      <c r="E25" s="9" t="n"/>
      <c r="F25" s="10" t="n"/>
      <c r="G25" s="10" t="n"/>
      <c r="H25" s="8">
        <f>IF(A25="","",IF(F25="",COUNTIFS(Asistencia!$C$2:$C$5001,A25,Asistencia!$E$2:$E$5001,"Sí"),COUNTIFS(Asistencia!$C$2:$C$5001,A25,Asistencia!$E$2:$E$5001,"Sí",Asistencia!$A$2:$A$5001,"&gt;="&amp;F25)))</f>
        <v/>
      </c>
      <c r="I25" s="8">
        <f>IF(OR(A25="",E25=""),"",E25-H25)</f>
        <v/>
      </c>
      <c r="J25" s="8">
        <f>IF(A25="","",IF(AND(G25&lt;&gt;"",TODAY()&gt;G25),"Caducado",IF(AND(E25&lt;&gt;"",I25&lt;=0),"Agotado","Activo")))</f>
        <v/>
      </c>
    </row>
    <row r="26">
      <c r="A26" s="9" t="n"/>
      <c r="B26" s="9" t="n"/>
      <c r="C26" s="9" t="n"/>
      <c r="D26" s="9" t="n"/>
      <c r="E26" s="9" t="n"/>
      <c r="F26" s="10" t="n"/>
      <c r="G26" s="10" t="n"/>
      <c r="H26" s="8">
        <f>IF(A26="","",IF(F26="",COUNTIFS(Asistencia!$C$2:$C$5001,A26,Asistencia!$E$2:$E$5001,"Sí"),COUNTIFS(Asistencia!$C$2:$C$5001,A26,Asistencia!$E$2:$E$5001,"Sí",Asistencia!$A$2:$A$5001,"&gt;="&amp;F26)))</f>
        <v/>
      </c>
      <c r="I26" s="8">
        <f>IF(OR(A26="",E26=""),"",E26-H26)</f>
        <v/>
      </c>
      <c r="J26" s="8">
        <f>IF(A26="","",IF(AND(G26&lt;&gt;"",TODAY()&gt;G26),"Caducado",IF(AND(E26&lt;&gt;"",I26&lt;=0),"Agotado","Activo")))</f>
        <v/>
      </c>
    </row>
    <row r="27">
      <c r="A27" s="9" t="n"/>
      <c r="B27" s="9" t="n"/>
      <c r="C27" s="9" t="n"/>
      <c r="D27" s="9" t="n"/>
      <c r="E27" s="9" t="n"/>
      <c r="F27" s="10" t="n"/>
      <c r="G27" s="10" t="n"/>
      <c r="H27" s="8">
        <f>IF(A27="","",IF(F27="",COUNTIFS(Asistencia!$C$2:$C$5001,A27,Asistencia!$E$2:$E$5001,"Sí"),COUNTIFS(Asistencia!$C$2:$C$5001,A27,Asistencia!$E$2:$E$5001,"Sí",Asistencia!$A$2:$A$5001,"&gt;="&amp;F27)))</f>
        <v/>
      </c>
      <c r="I27" s="8">
        <f>IF(OR(A27="",E27=""),"",E27-H27)</f>
        <v/>
      </c>
      <c r="J27" s="8">
        <f>IF(A27="","",IF(AND(G27&lt;&gt;"",TODAY()&gt;G27),"Caducado",IF(AND(E27&lt;&gt;"",I27&lt;=0),"Agotado","Activo")))</f>
        <v/>
      </c>
    </row>
    <row r="28">
      <c r="A28" s="9" t="n"/>
      <c r="B28" s="9" t="n"/>
      <c r="C28" s="9" t="n"/>
      <c r="D28" s="9" t="n"/>
      <c r="E28" s="9" t="n"/>
      <c r="F28" s="10" t="n"/>
      <c r="G28" s="10" t="n"/>
      <c r="H28" s="8">
        <f>IF(A28="","",IF(F28="",COUNTIFS(Asistencia!$C$2:$C$5001,A28,Asistencia!$E$2:$E$5001,"Sí"),COUNTIFS(Asistencia!$C$2:$C$5001,A28,Asistencia!$E$2:$E$5001,"Sí",Asistencia!$A$2:$A$5001,"&gt;="&amp;F28)))</f>
        <v/>
      </c>
      <c r="I28" s="8">
        <f>IF(OR(A28="",E28=""),"",E28-H28)</f>
        <v/>
      </c>
      <c r="J28" s="8">
        <f>IF(A28="","",IF(AND(G28&lt;&gt;"",TODAY()&gt;G28),"Caducado",IF(AND(E28&lt;&gt;"",I28&lt;=0),"Agotado","Activo")))</f>
        <v/>
      </c>
    </row>
    <row r="29">
      <c r="A29" s="9" t="n"/>
      <c r="B29" s="9" t="n"/>
      <c r="C29" s="9" t="n"/>
      <c r="D29" s="9" t="n"/>
      <c r="E29" s="9" t="n"/>
      <c r="F29" s="10" t="n"/>
      <c r="G29" s="10" t="n"/>
      <c r="H29" s="8">
        <f>IF(A29="","",IF(F29="",COUNTIFS(Asistencia!$C$2:$C$5001,A29,Asistencia!$E$2:$E$5001,"Sí"),COUNTIFS(Asistencia!$C$2:$C$5001,A29,Asistencia!$E$2:$E$5001,"Sí",Asistencia!$A$2:$A$5001,"&gt;="&amp;F29)))</f>
        <v/>
      </c>
      <c r="I29" s="8">
        <f>IF(OR(A29="",E29=""),"",E29-H29)</f>
        <v/>
      </c>
      <c r="J29" s="8">
        <f>IF(A29="","",IF(AND(G29&lt;&gt;"",TODAY()&gt;G29),"Caducado",IF(AND(E29&lt;&gt;"",I29&lt;=0),"Agotado","Activo")))</f>
        <v/>
      </c>
    </row>
    <row r="30">
      <c r="A30" s="9" t="n"/>
      <c r="B30" s="9" t="n"/>
      <c r="C30" s="9" t="n"/>
      <c r="D30" s="9" t="n"/>
      <c r="E30" s="9" t="n"/>
      <c r="F30" s="10" t="n"/>
      <c r="G30" s="10" t="n"/>
      <c r="H30" s="8">
        <f>IF(A30="","",IF(F30="",COUNTIFS(Asistencia!$C$2:$C$5001,A30,Asistencia!$E$2:$E$5001,"Sí"),COUNTIFS(Asistencia!$C$2:$C$5001,A30,Asistencia!$E$2:$E$5001,"Sí",Asistencia!$A$2:$A$5001,"&gt;="&amp;F30)))</f>
        <v/>
      </c>
      <c r="I30" s="8">
        <f>IF(OR(A30="",E30=""),"",E30-H30)</f>
        <v/>
      </c>
      <c r="J30" s="8">
        <f>IF(A30="","",IF(AND(G30&lt;&gt;"",TODAY()&gt;G30),"Caducado",IF(AND(E30&lt;&gt;"",I30&lt;=0),"Agotado","Activo")))</f>
        <v/>
      </c>
    </row>
    <row r="31">
      <c r="A31" s="9" t="n"/>
      <c r="B31" s="9" t="n"/>
      <c r="C31" s="9" t="n"/>
      <c r="D31" s="9" t="n"/>
      <c r="E31" s="9" t="n"/>
      <c r="F31" s="10" t="n"/>
      <c r="G31" s="10" t="n"/>
      <c r="H31" s="8">
        <f>IF(A31="","",IF(F31="",COUNTIFS(Asistencia!$C$2:$C$5001,A31,Asistencia!$E$2:$E$5001,"Sí"),COUNTIFS(Asistencia!$C$2:$C$5001,A31,Asistencia!$E$2:$E$5001,"Sí",Asistencia!$A$2:$A$5001,"&gt;="&amp;F31)))</f>
        <v/>
      </c>
      <c r="I31" s="8">
        <f>IF(OR(A31="",E31=""),"",E31-H31)</f>
        <v/>
      </c>
      <c r="J31" s="8">
        <f>IF(A31="","",IF(AND(G31&lt;&gt;"",TODAY()&gt;G31),"Caducado",IF(AND(E31&lt;&gt;"",I31&lt;=0),"Agotado","Activo")))</f>
        <v/>
      </c>
    </row>
    <row r="32">
      <c r="A32" s="9" t="n"/>
      <c r="B32" s="9" t="n"/>
      <c r="C32" s="9" t="n"/>
      <c r="D32" s="9" t="n"/>
      <c r="E32" s="9" t="n"/>
      <c r="F32" s="10" t="n"/>
      <c r="G32" s="10" t="n"/>
      <c r="H32" s="8">
        <f>IF(A32="","",IF(F32="",COUNTIFS(Asistencia!$C$2:$C$5001,A32,Asistencia!$E$2:$E$5001,"Sí"),COUNTIFS(Asistencia!$C$2:$C$5001,A32,Asistencia!$E$2:$E$5001,"Sí",Asistencia!$A$2:$A$5001,"&gt;="&amp;F32)))</f>
        <v/>
      </c>
      <c r="I32" s="8">
        <f>IF(OR(A32="",E32=""),"",E32-H32)</f>
        <v/>
      </c>
      <c r="J32" s="8">
        <f>IF(A32="","",IF(AND(G32&lt;&gt;"",TODAY()&gt;G32),"Caducado",IF(AND(E32&lt;&gt;"",I32&lt;=0),"Agotado","Activo")))</f>
        <v/>
      </c>
    </row>
    <row r="33">
      <c r="A33" s="9" t="n"/>
      <c r="B33" s="9" t="n"/>
      <c r="C33" s="9" t="n"/>
      <c r="D33" s="9" t="n"/>
      <c r="E33" s="9" t="n"/>
      <c r="F33" s="10" t="n"/>
      <c r="G33" s="10" t="n"/>
      <c r="H33" s="8">
        <f>IF(A33="","",IF(F33="",COUNTIFS(Asistencia!$C$2:$C$5001,A33,Asistencia!$E$2:$E$5001,"Sí"),COUNTIFS(Asistencia!$C$2:$C$5001,A33,Asistencia!$E$2:$E$5001,"Sí",Asistencia!$A$2:$A$5001,"&gt;="&amp;F33)))</f>
        <v/>
      </c>
      <c r="I33" s="8">
        <f>IF(OR(A33="",E33=""),"",E33-H33)</f>
        <v/>
      </c>
      <c r="J33" s="8">
        <f>IF(A33="","",IF(AND(G33&lt;&gt;"",TODAY()&gt;G33),"Caducado",IF(AND(E33&lt;&gt;"",I33&lt;=0),"Agotado","Activo")))</f>
        <v/>
      </c>
    </row>
    <row r="34">
      <c r="A34" s="9" t="n"/>
      <c r="B34" s="9" t="n"/>
      <c r="C34" s="9" t="n"/>
      <c r="D34" s="9" t="n"/>
      <c r="E34" s="9" t="n"/>
      <c r="F34" s="10" t="n"/>
      <c r="G34" s="10" t="n"/>
      <c r="H34" s="8">
        <f>IF(A34="","",IF(F34="",COUNTIFS(Asistencia!$C$2:$C$5001,A34,Asistencia!$E$2:$E$5001,"Sí"),COUNTIFS(Asistencia!$C$2:$C$5001,A34,Asistencia!$E$2:$E$5001,"Sí",Asistencia!$A$2:$A$5001,"&gt;="&amp;F34)))</f>
        <v/>
      </c>
      <c r="I34" s="8">
        <f>IF(OR(A34="",E34=""),"",E34-H34)</f>
        <v/>
      </c>
      <c r="J34" s="8">
        <f>IF(A34="","",IF(AND(G34&lt;&gt;"",TODAY()&gt;G34),"Caducado",IF(AND(E34&lt;&gt;"",I34&lt;=0),"Agotado","Activo")))</f>
        <v/>
      </c>
    </row>
    <row r="35">
      <c r="A35" s="9" t="n"/>
      <c r="B35" s="9" t="n"/>
      <c r="C35" s="9" t="n"/>
      <c r="D35" s="9" t="n"/>
      <c r="E35" s="9" t="n"/>
      <c r="F35" s="10" t="n"/>
      <c r="G35" s="10" t="n"/>
      <c r="H35" s="8">
        <f>IF(A35="","",IF(F35="",COUNTIFS(Asistencia!$C$2:$C$5001,A35,Asistencia!$E$2:$E$5001,"Sí"),COUNTIFS(Asistencia!$C$2:$C$5001,A35,Asistencia!$E$2:$E$5001,"Sí",Asistencia!$A$2:$A$5001,"&gt;="&amp;F35)))</f>
        <v/>
      </c>
      <c r="I35" s="8">
        <f>IF(OR(A35="",E35=""),"",E35-H35)</f>
        <v/>
      </c>
      <c r="J35" s="8">
        <f>IF(A35="","",IF(AND(G35&lt;&gt;"",TODAY()&gt;G35),"Caducado",IF(AND(E35&lt;&gt;"",I35&lt;=0),"Agotado","Activo")))</f>
        <v/>
      </c>
    </row>
    <row r="36">
      <c r="A36" s="9" t="n"/>
      <c r="B36" s="9" t="n"/>
      <c r="C36" s="9" t="n"/>
      <c r="D36" s="9" t="n"/>
      <c r="E36" s="9" t="n"/>
      <c r="F36" s="10" t="n"/>
      <c r="G36" s="10" t="n"/>
      <c r="H36" s="8">
        <f>IF(A36="","",IF(F36="",COUNTIFS(Asistencia!$C$2:$C$5001,A36,Asistencia!$E$2:$E$5001,"Sí"),COUNTIFS(Asistencia!$C$2:$C$5001,A36,Asistencia!$E$2:$E$5001,"Sí",Asistencia!$A$2:$A$5001,"&gt;="&amp;F36)))</f>
        <v/>
      </c>
      <c r="I36" s="8">
        <f>IF(OR(A36="",E36=""),"",E36-H36)</f>
        <v/>
      </c>
      <c r="J36" s="8">
        <f>IF(A36="","",IF(AND(G36&lt;&gt;"",TODAY()&gt;G36),"Caducado",IF(AND(E36&lt;&gt;"",I36&lt;=0),"Agotado","Activo")))</f>
        <v/>
      </c>
    </row>
    <row r="37">
      <c r="A37" s="9" t="n"/>
      <c r="B37" s="9" t="n"/>
      <c r="C37" s="9" t="n"/>
      <c r="D37" s="9" t="n"/>
      <c r="E37" s="9" t="n"/>
      <c r="F37" s="10" t="n"/>
      <c r="G37" s="10" t="n"/>
      <c r="H37" s="8">
        <f>IF(A37="","",IF(F37="",COUNTIFS(Asistencia!$C$2:$C$5001,A37,Asistencia!$E$2:$E$5001,"Sí"),COUNTIFS(Asistencia!$C$2:$C$5001,A37,Asistencia!$E$2:$E$5001,"Sí",Asistencia!$A$2:$A$5001,"&gt;="&amp;F37)))</f>
        <v/>
      </c>
      <c r="I37" s="8">
        <f>IF(OR(A37="",E37=""),"",E37-H37)</f>
        <v/>
      </c>
      <c r="J37" s="8">
        <f>IF(A37="","",IF(AND(G37&lt;&gt;"",TODAY()&gt;G37),"Caducado",IF(AND(E37&lt;&gt;"",I37&lt;=0),"Agotado","Activo")))</f>
        <v/>
      </c>
    </row>
    <row r="38">
      <c r="A38" s="9" t="n"/>
      <c r="B38" s="9" t="n"/>
      <c r="C38" s="9" t="n"/>
      <c r="D38" s="9" t="n"/>
      <c r="E38" s="9" t="n"/>
      <c r="F38" s="10" t="n"/>
      <c r="G38" s="10" t="n"/>
      <c r="H38" s="8">
        <f>IF(A38="","",IF(F38="",COUNTIFS(Asistencia!$C$2:$C$5001,A38,Asistencia!$E$2:$E$5001,"Sí"),COUNTIFS(Asistencia!$C$2:$C$5001,A38,Asistencia!$E$2:$E$5001,"Sí",Asistencia!$A$2:$A$5001,"&gt;="&amp;F38)))</f>
        <v/>
      </c>
      <c r="I38" s="8">
        <f>IF(OR(A38="",E38=""),"",E38-H38)</f>
        <v/>
      </c>
      <c r="J38" s="8">
        <f>IF(A38="","",IF(AND(G38&lt;&gt;"",TODAY()&gt;G38),"Caducado",IF(AND(E38&lt;&gt;"",I38&lt;=0),"Agotado","Activo")))</f>
        <v/>
      </c>
    </row>
    <row r="39">
      <c r="A39" s="9" t="n"/>
      <c r="B39" s="9" t="n"/>
      <c r="C39" s="9" t="n"/>
      <c r="D39" s="9" t="n"/>
      <c r="E39" s="9" t="n"/>
      <c r="F39" s="10" t="n"/>
      <c r="G39" s="10" t="n"/>
      <c r="H39" s="8">
        <f>IF(A39="","",IF(F39="",COUNTIFS(Asistencia!$C$2:$C$5001,A39,Asistencia!$E$2:$E$5001,"Sí"),COUNTIFS(Asistencia!$C$2:$C$5001,A39,Asistencia!$E$2:$E$5001,"Sí",Asistencia!$A$2:$A$5001,"&gt;="&amp;F39)))</f>
        <v/>
      </c>
      <c r="I39" s="8">
        <f>IF(OR(A39="",E39=""),"",E39-H39)</f>
        <v/>
      </c>
      <c r="J39" s="8">
        <f>IF(A39="","",IF(AND(G39&lt;&gt;"",TODAY()&gt;G39),"Caducado",IF(AND(E39&lt;&gt;"",I39&lt;=0),"Agotado","Activo")))</f>
        <v/>
      </c>
    </row>
    <row r="40">
      <c r="A40" s="9" t="n"/>
      <c r="B40" s="9" t="n"/>
      <c r="C40" s="9" t="n"/>
      <c r="D40" s="9" t="n"/>
      <c r="E40" s="9" t="n"/>
      <c r="F40" s="10" t="n"/>
      <c r="G40" s="10" t="n"/>
      <c r="H40" s="8">
        <f>IF(A40="","",IF(F40="",COUNTIFS(Asistencia!$C$2:$C$5001,A40,Asistencia!$E$2:$E$5001,"Sí"),COUNTIFS(Asistencia!$C$2:$C$5001,A40,Asistencia!$E$2:$E$5001,"Sí",Asistencia!$A$2:$A$5001,"&gt;="&amp;F40)))</f>
        <v/>
      </c>
      <c r="I40" s="8">
        <f>IF(OR(A40="",E40=""),"",E40-H40)</f>
        <v/>
      </c>
      <c r="J40" s="8">
        <f>IF(A40="","",IF(AND(G40&lt;&gt;"",TODAY()&gt;G40),"Caducado",IF(AND(E40&lt;&gt;"",I40&lt;=0),"Agotado","Activo")))</f>
        <v/>
      </c>
    </row>
    <row r="41">
      <c r="A41" s="9" t="n"/>
      <c r="B41" s="9" t="n"/>
      <c r="C41" s="9" t="n"/>
      <c r="D41" s="9" t="n"/>
      <c r="E41" s="9" t="n"/>
      <c r="F41" s="10" t="n"/>
      <c r="G41" s="10" t="n"/>
      <c r="H41" s="8">
        <f>IF(A41="","",IF(F41="",COUNTIFS(Asistencia!$C$2:$C$5001,A41,Asistencia!$E$2:$E$5001,"Sí"),COUNTIFS(Asistencia!$C$2:$C$5001,A41,Asistencia!$E$2:$E$5001,"Sí",Asistencia!$A$2:$A$5001,"&gt;="&amp;F41)))</f>
        <v/>
      </c>
      <c r="I41" s="8">
        <f>IF(OR(A41="",E41=""),"",E41-H41)</f>
        <v/>
      </c>
      <c r="J41" s="8">
        <f>IF(A41="","",IF(AND(G41&lt;&gt;"",TODAY()&gt;G41),"Caducado",IF(AND(E41&lt;&gt;"",I41&lt;=0),"Agotado","Activo")))</f>
        <v/>
      </c>
    </row>
    <row r="42">
      <c r="A42" s="9" t="n"/>
      <c r="B42" s="9" t="n"/>
      <c r="C42" s="9" t="n"/>
      <c r="D42" s="9" t="n"/>
      <c r="E42" s="9" t="n"/>
      <c r="F42" s="10" t="n"/>
      <c r="G42" s="10" t="n"/>
      <c r="H42" s="8">
        <f>IF(A42="","",IF(F42="",COUNTIFS(Asistencia!$C$2:$C$5001,A42,Asistencia!$E$2:$E$5001,"Sí"),COUNTIFS(Asistencia!$C$2:$C$5001,A42,Asistencia!$E$2:$E$5001,"Sí",Asistencia!$A$2:$A$5001,"&gt;="&amp;F42)))</f>
        <v/>
      </c>
      <c r="I42" s="8">
        <f>IF(OR(A42="",E42=""),"",E42-H42)</f>
        <v/>
      </c>
      <c r="J42" s="8">
        <f>IF(A42="","",IF(AND(G42&lt;&gt;"",TODAY()&gt;G42),"Caducado",IF(AND(E42&lt;&gt;"",I42&lt;=0),"Agotado","Activo")))</f>
        <v/>
      </c>
    </row>
    <row r="43">
      <c r="A43" s="9" t="n"/>
      <c r="B43" s="9" t="n"/>
      <c r="C43" s="9" t="n"/>
      <c r="D43" s="9" t="n"/>
      <c r="E43" s="9" t="n"/>
      <c r="F43" s="10" t="n"/>
      <c r="G43" s="10" t="n"/>
      <c r="H43" s="8">
        <f>IF(A43="","",IF(F43="",COUNTIFS(Asistencia!$C$2:$C$5001,A43,Asistencia!$E$2:$E$5001,"Sí"),COUNTIFS(Asistencia!$C$2:$C$5001,A43,Asistencia!$E$2:$E$5001,"Sí",Asistencia!$A$2:$A$5001,"&gt;="&amp;F43)))</f>
        <v/>
      </c>
      <c r="I43" s="8">
        <f>IF(OR(A43="",E43=""),"",E43-H43)</f>
        <v/>
      </c>
      <c r="J43" s="8">
        <f>IF(A43="","",IF(AND(G43&lt;&gt;"",TODAY()&gt;G43),"Caducado",IF(AND(E43&lt;&gt;"",I43&lt;=0),"Agotado","Activo")))</f>
        <v/>
      </c>
    </row>
    <row r="44">
      <c r="A44" s="9" t="n"/>
      <c r="B44" s="9" t="n"/>
      <c r="C44" s="9" t="n"/>
      <c r="D44" s="9" t="n"/>
      <c r="E44" s="9" t="n"/>
      <c r="F44" s="10" t="n"/>
      <c r="G44" s="10" t="n"/>
      <c r="H44" s="8">
        <f>IF(A44="","",IF(F44="",COUNTIFS(Asistencia!$C$2:$C$5001,A44,Asistencia!$E$2:$E$5001,"Sí"),COUNTIFS(Asistencia!$C$2:$C$5001,A44,Asistencia!$E$2:$E$5001,"Sí",Asistencia!$A$2:$A$5001,"&gt;="&amp;F44)))</f>
        <v/>
      </c>
      <c r="I44" s="8">
        <f>IF(OR(A44="",E44=""),"",E44-H44)</f>
        <v/>
      </c>
      <c r="J44" s="8">
        <f>IF(A44="","",IF(AND(G44&lt;&gt;"",TODAY()&gt;G44),"Caducado",IF(AND(E44&lt;&gt;"",I44&lt;=0),"Agotado","Activo")))</f>
        <v/>
      </c>
    </row>
    <row r="45">
      <c r="A45" s="9" t="n"/>
      <c r="B45" s="9" t="n"/>
      <c r="C45" s="9" t="n"/>
      <c r="D45" s="9" t="n"/>
      <c r="E45" s="9" t="n"/>
      <c r="F45" s="10" t="n"/>
      <c r="G45" s="10" t="n"/>
      <c r="H45" s="8">
        <f>IF(A45="","",IF(F45="",COUNTIFS(Asistencia!$C$2:$C$5001,A45,Asistencia!$E$2:$E$5001,"Sí"),COUNTIFS(Asistencia!$C$2:$C$5001,A45,Asistencia!$E$2:$E$5001,"Sí",Asistencia!$A$2:$A$5001,"&gt;="&amp;F45)))</f>
        <v/>
      </c>
      <c r="I45" s="8">
        <f>IF(OR(A45="",E45=""),"",E45-H45)</f>
        <v/>
      </c>
      <c r="J45" s="8">
        <f>IF(A45="","",IF(AND(G45&lt;&gt;"",TODAY()&gt;G45),"Caducado",IF(AND(E45&lt;&gt;"",I45&lt;=0),"Agotado","Activo")))</f>
        <v/>
      </c>
    </row>
    <row r="46">
      <c r="A46" s="9" t="n"/>
      <c r="B46" s="9" t="n"/>
      <c r="C46" s="9" t="n"/>
      <c r="D46" s="9" t="n"/>
      <c r="E46" s="9" t="n"/>
      <c r="F46" s="10" t="n"/>
      <c r="G46" s="10" t="n"/>
      <c r="H46" s="8">
        <f>IF(A46="","",IF(F46="",COUNTIFS(Asistencia!$C$2:$C$5001,A46,Asistencia!$E$2:$E$5001,"Sí"),COUNTIFS(Asistencia!$C$2:$C$5001,A46,Asistencia!$E$2:$E$5001,"Sí",Asistencia!$A$2:$A$5001,"&gt;="&amp;F46)))</f>
        <v/>
      </c>
      <c r="I46" s="8">
        <f>IF(OR(A46="",E46=""),"",E46-H46)</f>
        <v/>
      </c>
      <c r="J46" s="8">
        <f>IF(A46="","",IF(AND(G46&lt;&gt;"",TODAY()&gt;G46),"Caducado",IF(AND(E46&lt;&gt;"",I46&lt;=0),"Agotado","Activo")))</f>
        <v/>
      </c>
    </row>
    <row r="47">
      <c r="A47" s="9" t="n"/>
      <c r="B47" s="9" t="n"/>
      <c r="C47" s="9" t="n"/>
      <c r="D47" s="9" t="n"/>
      <c r="E47" s="9" t="n"/>
      <c r="F47" s="10" t="n"/>
      <c r="G47" s="10" t="n"/>
      <c r="H47" s="8">
        <f>IF(A47="","",IF(F47="",COUNTIFS(Asistencia!$C$2:$C$5001,A47,Asistencia!$E$2:$E$5001,"Sí"),COUNTIFS(Asistencia!$C$2:$C$5001,A47,Asistencia!$E$2:$E$5001,"Sí",Asistencia!$A$2:$A$5001,"&gt;="&amp;F47)))</f>
        <v/>
      </c>
      <c r="I47" s="8">
        <f>IF(OR(A47="",E47=""),"",E47-H47)</f>
        <v/>
      </c>
      <c r="J47" s="8">
        <f>IF(A47="","",IF(AND(G47&lt;&gt;"",TODAY()&gt;G47),"Caducado",IF(AND(E47&lt;&gt;"",I47&lt;=0),"Agotado","Activo")))</f>
        <v/>
      </c>
    </row>
    <row r="48">
      <c r="A48" s="9" t="n"/>
      <c r="B48" s="9" t="n"/>
      <c r="C48" s="9" t="n"/>
      <c r="D48" s="9" t="n"/>
      <c r="E48" s="9" t="n"/>
      <c r="F48" s="10" t="n"/>
      <c r="G48" s="10" t="n"/>
      <c r="H48" s="8">
        <f>IF(A48="","",IF(F48="",COUNTIFS(Asistencia!$C$2:$C$5001,A48,Asistencia!$E$2:$E$5001,"Sí"),COUNTIFS(Asistencia!$C$2:$C$5001,A48,Asistencia!$E$2:$E$5001,"Sí",Asistencia!$A$2:$A$5001,"&gt;="&amp;F48)))</f>
        <v/>
      </c>
      <c r="I48" s="8">
        <f>IF(OR(A48="",E48=""),"",E48-H48)</f>
        <v/>
      </c>
      <c r="J48" s="8">
        <f>IF(A48="","",IF(AND(G48&lt;&gt;"",TODAY()&gt;G48),"Caducado",IF(AND(E48&lt;&gt;"",I48&lt;=0),"Agotado","Activo")))</f>
        <v/>
      </c>
    </row>
    <row r="49">
      <c r="A49" s="9" t="n"/>
      <c r="B49" s="9" t="n"/>
      <c r="C49" s="9" t="n"/>
      <c r="D49" s="9" t="n"/>
      <c r="E49" s="9" t="n"/>
      <c r="F49" s="10" t="n"/>
      <c r="G49" s="10" t="n"/>
      <c r="H49" s="8">
        <f>IF(A49="","",IF(F49="",COUNTIFS(Asistencia!$C$2:$C$5001,A49,Asistencia!$E$2:$E$5001,"Sí"),COUNTIFS(Asistencia!$C$2:$C$5001,A49,Asistencia!$E$2:$E$5001,"Sí",Asistencia!$A$2:$A$5001,"&gt;="&amp;F49)))</f>
        <v/>
      </c>
      <c r="I49" s="8">
        <f>IF(OR(A49="",E49=""),"",E49-H49)</f>
        <v/>
      </c>
      <c r="J49" s="8">
        <f>IF(A49="","",IF(AND(G49&lt;&gt;"",TODAY()&gt;G49),"Caducado",IF(AND(E49&lt;&gt;"",I49&lt;=0),"Agotado","Activo")))</f>
        <v/>
      </c>
    </row>
    <row r="50">
      <c r="A50" s="9" t="n"/>
      <c r="B50" s="9" t="n"/>
      <c r="C50" s="9" t="n"/>
      <c r="D50" s="9" t="n"/>
      <c r="E50" s="9" t="n"/>
      <c r="F50" s="10" t="n"/>
      <c r="G50" s="10" t="n"/>
      <c r="H50" s="8">
        <f>IF(A50="","",IF(F50="",COUNTIFS(Asistencia!$C$2:$C$5001,A50,Asistencia!$E$2:$E$5001,"Sí"),COUNTIFS(Asistencia!$C$2:$C$5001,A50,Asistencia!$E$2:$E$5001,"Sí",Asistencia!$A$2:$A$5001,"&gt;="&amp;F50)))</f>
        <v/>
      </c>
      <c r="I50" s="8">
        <f>IF(OR(A50="",E50=""),"",E50-H50)</f>
        <v/>
      </c>
      <c r="J50" s="8">
        <f>IF(A50="","",IF(AND(G50&lt;&gt;"",TODAY()&gt;G50),"Caducado",IF(AND(E50&lt;&gt;"",I50&lt;=0),"Agotado","Activo")))</f>
        <v/>
      </c>
    </row>
    <row r="51">
      <c r="A51" s="9" t="n"/>
      <c r="B51" s="9" t="n"/>
      <c r="C51" s="9" t="n"/>
      <c r="D51" s="9" t="n"/>
      <c r="E51" s="9" t="n"/>
      <c r="F51" s="10" t="n"/>
      <c r="G51" s="10" t="n"/>
      <c r="H51" s="8">
        <f>IF(A51="","",IF(F51="",COUNTIFS(Asistencia!$C$2:$C$5001,A51,Asistencia!$E$2:$E$5001,"Sí"),COUNTIFS(Asistencia!$C$2:$C$5001,A51,Asistencia!$E$2:$E$5001,"Sí",Asistencia!$A$2:$A$5001,"&gt;="&amp;F51)))</f>
        <v/>
      </c>
      <c r="I51" s="8">
        <f>IF(OR(A51="",E51=""),"",E51-H51)</f>
        <v/>
      </c>
      <c r="J51" s="8">
        <f>IF(A51="","",IF(AND(G51&lt;&gt;"",TODAY()&gt;G51),"Caducado",IF(AND(E51&lt;&gt;"",I51&lt;=0),"Agotado","Activo")))</f>
        <v/>
      </c>
    </row>
    <row r="52">
      <c r="A52" s="9" t="n"/>
      <c r="B52" s="9" t="n"/>
      <c r="C52" s="9" t="n"/>
      <c r="D52" s="9" t="n"/>
      <c r="E52" s="9" t="n"/>
      <c r="F52" s="10" t="n"/>
      <c r="G52" s="10" t="n"/>
      <c r="H52" s="8">
        <f>IF(A52="","",IF(F52="",COUNTIFS(Asistencia!$C$2:$C$5001,A52,Asistencia!$E$2:$E$5001,"Sí"),COUNTIFS(Asistencia!$C$2:$C$5001,A52,Asistencia!$E$2:$E$5001,"Sí",Asistencia!$A$2:$A$5001,"&gt;="&amp;F52)))</f>
        <v/>
      </c>
      <c r="I52" s="8">
        <f>IF(OR(A52="",E52=""),"",E52-H52)</f>
        <v/>
      </c>
      <c r="J52" s="8">
        <f>IF(A52="","",IF(AND(G52&lt;&gt;"",TODAY()&gt;G52),"Caducado",IF(AND(E52&lt;&gt;"",I52&lt;=0),"Agotado","Activo")))</f>
        <v/>
      </c>
    </row>
    <row r="53">
      <c r="A53" s="9" t="n"/>
      <c r="B53" s="9" t="n"/>
      <c r="C53" s="9" t="n"/>
      <c r="D53" s="9" t="n"/>
      <c r="E53" s="9" t="n"/>
      <c r="F53" s="10" t="n"/>
      <c r="G53" s="10" t="n"/>
      <c r="H53" s="8">
        <f>IF(A53="","",IF(F53="",COUNTIFS(Asistencia!$C$2:$C$5001,A53,Asistencia!$E$2:$E$5001,"Sí"),COUNTIFS(Asistencia!$C$2:$C$5001,A53,Asistencia!$E$2:$E$5001,"Sí",Asistencia!$A$2:$A$5001,"&gt;="&amp;F53)))</f>
        <v/>
      </c>
      <c r="I53" s="8">
        <f>IF(OR(A53="",E53=""),"",E53-H53)</f>
        <v/>
      </c>
      <c r="J53" s="8">
        <f>IF(A53="","",IF(AND(G53&lt;&gt;"",TODAY()&gt;G53),"Caducado",IF(AND(E53&lt;&gt;"",I53&lt;=0),"Agotado","Activo")))</f>
        <v/>
      </c>
    </row>
    <row r="54">
      <c r="A54" s="9" t="n"/>
      <c r="B54" s="9" t="n"/>
      <c r="C54" s="9" t="n"/>
      <c r="D54" s="9" t="n"/>
      <c r="E54" s="9" t="n"/>
      <c r="F54" s="10" t="n"/>
      <c r="G54" s="10" t="n"/>
      <c r="H54" s="8">
        <f>IF(A54="","",IF(F54="",COUNTIFS(Asistencia!$C$2:$C$5001,A54,Asistencia!$E$2:$E$5001,"Sí"),COUNTIFS(Asistencia!$C$2:$C$5001,A54,Asistencia!$E$2:$E$5001,"Sí",Asistencia!$A$2:$A$5001,"&gt;="&amp;F54)))</f>
        <v/>
      </c>
      <c r="I54" s="8">
        <f>IF(OR(A54="",E54=""),"",E54-H54)</f>
        <v/>
      </c>
      <c r="J54" s="8">
        <f>IF(A54="","",IF(AND(G54&lt;&gt;"",TODAY()&gt;G54),"Caducado",IF(AND(E54&lt;&gt;"",I54&lt;=0),"Agotado","Activo")))</f>
        <v/>
      </c>
    </row>
    <row r="55">
      <c r="A55" s="9" t="n"/>
      <c r="B55" s="9" t="n"/>
      <c r="C55" s="9" t="n"/>
      <c r="D55" s="9" t="n"/>
      <c r="E55" s="9" t="n"/>
      <c r="F55" s="10" t="n"/>
      <c r="G55" s="10" t="n"/>
      <c r="H55" s="8">
        <f>IF(A55="","",IF(F55="",COUNTIFS(Asistencia!$C$2:$C$5001,A55,Asistencia!$E$2:$E$5001,"Sí"),COUNTIFS(Asistencia!$C$2:$C$5001,A55,Asistencia!$E$2:$E$5001,"Sí",Asistencia!$A$2:$A$5001,"&gt;="&amp;F55)))</f>
        <v/>
      </c>
      <c r="I55" s="8">
        <f>IF(OR(A55="",E55=""),"",E55-H55)</f>
        <v/>
      </c>
      <c r="J55" s="8">
        <f>IF(A55="","",IF(AND(G55&lt;&gt;"",TODAY()&gt;G55),"Caducado",IF(AND(E55&lt;&gt;"",I55&lt;=0),"Agotado","Activo")))</f>
        <v/>
      </c>
    </row>
    <row r="56">
      <c r="A56" s="9" t="n"/>
      <c r="B56" s="9" t="n"/>
      <c r="C56" s="9" t="n"/>
      <c r="D56" s="9" t="n"/>
      <c r="E56" s="9" t="n"/>
      <c r="F56" s="10" t="n"/>
      <c r="G56" s="10" t="n"/>
      <c r="H56" s="8">
        <f>IF(A56="","",IF(F56="",COUNTIFS(Asistencia!$C$2:$C$5001,A56,Asistencia!$E$2:$E$5001,"Sí"),COUNTIFS(Asistencia!$C$2:$C$5001,A56,Asistencia!$E$2:$E$5001,"Sí",Asistencia!$A$2:$A$5001,"&gt;="&amp;F56)))</f>
        <v/>
      </c>
      <c r="I56" s="8">
        <f>IF(OR(A56="",E56=""),"",E56-H56)</f>
        <v/>
      </c>
      <c r="J56" s="8">
        <f>IF(A56="","",IF(AND(G56&lt;&gt;"",TODAY()&gt;G56),"Caducado",IF(AND(E56&lt;&gt;"",I56&lt;=0),"Agotado","Activo")))</f>
        <v/>
      </c>
    </row>
    <row r="57">
      <c r="A57" s="9" t="n"/>
      <c r="B57" s="9" t="n"/>
      <c r="C57" s="9" t="n"/>
      <c r="D57" s="9" t="n"/>
      <c r="E57" s="9" t="n"/>
      <c r="F57" s="10" t="n"/>
      <c r="G57" s="10" t="n"/>
      <c r="H57" s="8">
        <f>IF(A57="","",IF(F57="",COUNTIFS(Asistencia!$C$2:$C$5001,A57,Asistencia!$E$2:$E$5001,"Sí"),COUNTIFS(Asistencia!$C$2:$C$5001,A57,Asistencia!$E$2:$E$5001,"Sí",Asistencia!$A$2:$A$5001,"&gt;="&amp;F57)))</f>
        <v/>
      </c>
      <c r="I57" s="8">
        <f>IF(OR(A57="",E57=""),"",E57-H57)</f>
        <v/>
      </c>
      <c r="J57" s="8">
        <f>IF(A57="","",IF(AND(G57&lt;&gt;"",TODAY()&gt;G57),"Caducado",IF(AND(E57&lt;&gt;"",I57&lt;=0),"Agotado","Activo")))</f>
        <v/>
      </c>
    </row>
    <row r="58">
      <c r="A58" s="9" t="n"/>
      <c r="B58" s="9" t="n"/>
      <c r="C58" s="9" t="n"/>
      <c r="D58" s="9" t="n"/>
      <c r="E58" s="9" t="n"/>
      <c r="F58" s="10" t="n"/>
      <c r="G58" s="10" t="n"/>
      <c r="H58" s="8">
        <f>IF(A58="","",IF(F58="",COUNTIFS(Asistencia!$C$2:$C$5001,A58,Asistencia!$E$2:$E$5001,"Sí"),COUNTIFS(Asistencia!$C$2:$C$5001,A58,Asistencia!$E$2:$E$5001,"Sí",Asistencia!$A$2:$A$5001,"&gt;="&amp;F58)))</f>
        <v/>
      </c>
      <c r="I58" s="8">
        <f>IF(OR(A58="",E58=""),"",E58-H58)</f>
        <v/>
      </c>
      <c r="J58" s="8">
        <f>IF(A58="","",IF(AND(G58&lt;&gt;"",TODAY()&gt;G58),"Caducado",IF(AND(E58&lt;&gt;"",I58&lt;=0),"Agotado","Activo")))</f>
        <v/>
      </c>
    </row>
    <row r="59">
      <c r="A59" s="9" t="n"/>
      <c r="B59" s="9" t="n"/>
      <c r="C59" s="9" t="n"/>
      <c r="D59" s="9" t="n"/>
      <c r="E59" s="9" t="n"/>
      <c r="F59" s="10" t="n"/>
      <c r="G59" s="10" t="n"/>
      <c r="H59" s="8">
        <f>IF(A59="","",IF(F59="",COUNTIFS(Asistencia!$C$2:$C$5001,A59,Asistencia!$E$2:$E$5001,"Sí"),COUNTIFS(Asistencia!$C$2:$C$5001,A59,Asistencia!$E$2:$E$5001,"Sí",Asistencia!$A$2:$A$5001,"&gt;="&amp;F59)))</f>
        <v/>
      </c>
      <c r="I59" s="8">
        <f>IF(OR(A59="",E59=""),"",E59-H59)</f>
        <v/>
      </c>
      <c r="J59" s="8">
        <f>IF(A59="","",IF(AND(G59&lt;&gt;"",TODAY()&gt;G59),"Caducado",IF(AND(E59&lt;&gt;"",I59&lt;=0),"Agotado","Activo")))</f>
        <v/>
      </c>
    </row>
    <row r="60">
      <c r="A60" s="9" t="n"/>
      <c r="B60" s="9" t="n"/>
      <c r="C60" s="9" t="n"/>
      <c r="D60" s="9" t="n"/>
      <c r="E60" s="9" t="n"/>
      <c r="F60" s="10" t="n"/>
      <c r="G60" s="10" t="n"/>
      <c r="H60" s="8">
        <f>IF(A60="","",IF(F60="",COUNTIFS(Asistencia!$C$2:$C$5001,A60,Asistencia!$E$2:$E$5001,"Sí"),COUNTIFS(Asistencia!$C$2:$C$5001,A60,Asistencia!$E$2:$E$5001,"Sí",Asistencia!$A$2:$A$5001,"&gt;="&amp;F60)))</f>
        <v/>
      </c>
      <c r="I60" s="8">
        <f>IF(OR(A60="",E60=""),"",E60-H60)</f>
        <v/>
      </c>
      <c r="J60" s="8">
        <f>IF(A60="","",IF(AND(G60&lt;&gt;"",TODAY()&gt;G60),"Caducado",IF(AND(E60&lt;&gt;"",I60&lt;=0),"Agotado","Activo")))</f>
        <v/>
      </c>
    </row>
    <row r="61">
      <c r="A61" s="9" t="n"/>
      <c r="B61" s="9" t="n"/>
      <c r="C61" s="9" t="n"/>
      <c r="D61" s="9" t="n"/>
      <c r="E61" s="9" t="n"/>
      <c r="F61" s="10" t="n"/>
      <c r="G61" s="10" t="n"/>
      <c r="H61" s="8">
        <f>IF(A61="","",IF(F61="",COUNTIFS(Asistencia!$C$2:$C$5001,A61,Asistencia!$E$2:$E$5001,"Sí"),COUNTIFS(Asistencia!$C$2:$C$5001,A61,Asistencia!$E$2:$E$5001,"Sí",Asistencia!$A$2:$A$5001,"&gt;="&amp;F61)))</f>
        <v/>
      </c>
      <c r="I61" s="8">
        <f>IF(OR(A61="",E61=""),"",E61-H61)</f>
        <v/>
      </c>
      <c r="J61" s="8">
        <f>IF(A61="","",IF(AND(G61&lt;&gt;"",TODAY()&gt;G61),"Caducado",IF(AND(E61&lt;&gt;"",I61&lt;=0),"Agotado","Activo")))</f>
        <v/>
      </c>
    </row>
    <row r="62">
      <c r="A62" s="9" t="n"/>
      <c r="B62" s="9" t="n"/>
      <c r="C62" s="9" t="n"/>
      <c r="D62" s="9" t="n"/>
      <c r="E62" s="9" t="n"/>
      <c r="F62" s="10" t="n"/>
      <c r="G62" s="10" t="n"/>
      <c r="H62" s="8">
        <f>IF(A62="","",IF(F62="",COUNTIFS(Asistencia!$C$2:$C$5001,A62,Asistencia!$E$2:$E$5001,"Sí"),COUNTIFS(Asistencia!$C$2:$C$5001,A62,Asistencia!$E$2:$E$5001,"Sí",Asistencia!$A$2:$A$5001,"&gt;="&amp;F62)))</f>
        <v/>
      </c>
      <c r="I62" s="8">
        <f>IF(OR(A62="",E62=""),"",E62-H62)</f>
        <v/>
      </c>
      <c r="J62" s="8">
        <f>IF(A62="","",IF(AND(G62&lt;&gt;"",TODAY()&gt;G62),"Caducado",IF(AND(E62&lt;&gt;"",I62&lt;=0),"Agotado","Activo")))</f>
        <v/>
      </c>
    </row>
    <row r="63">
      <c r="A63" s="9" t="n"/>
      <c r="B63" s="9" t="n"/>
      <c r="C63" s="9" t="n"/>
      <c r="D63" s="9" t="n"/>
      <c r="E63" s="9" t="n"/>
      <c r="F63" s="10" t="n"/>
      <c r="G63" s="10" t="n"/>
      <c r="H63" s="8">
        <f>IF(A63="","",IF(F63="",COUNTIFS(Asistencia!$C$2:$C$5001,A63,Asistencia!$E$2:$E$5001,"Sí"),COUNTIFS(Asistencia!$C$2:$C$5001,A63,Asistencia!$E$2:$E$5001,"Sí",Asistencia!$A$2:$A$5001,"&gt;="&amp;F63)))</f>
        <v/>
      </c>
      <c r="I63" s="8">
        <f>IF(OR(A63="",E63=""),"",E63-H63)</f>
        <v/>
      </c>
      <c r="J63" s="8">
        <f>IF(A63="","",IF(AND(G63&lt;&gt;"",TODAY()&gt;G63),"Caducado",IF(AND(E63&lt;&gt;"",I63&lt;=0),"Agotado","Activo")))</f>
        <v/>
      </c>
    </row>
    <row r="64">
      <c r="A64" s="9" t="n"/>
      <c r="B64" s="9" t="n"/>
      <c r="C64" s="9" t="n"/>
      <c r="D64" s="9" t="n"/>
      <c r="E64" s="9" t="n"/>
      <c r="F64" s="10" t="n"/>
      <c r="G64" s="10" t="n"/>
      <c r="H64" s="8">
        <f>IF(A64="","",IF(F64="",COUNTIFS(Asistencia!$C$2:$C$5001,A64,Asistencia!$E$2:$E$5001,"Sí"),COUNTIFS(Asistencia!$C$2:$C$5001,A64,Asistencia!$E$2:$E$5001,"Sí",Asistencia!$A$2:$A$5001,"&gt;="&amp;F64)))</f>
        <v/>
      </c>
      <c r="I64" s="8">
        <f>IF(OR(A64="",E64=""),"",E64-H64)</f>
        <v/>
      </c>
      <c r="J64" s="8">
        <f>IF(A64="","",IF(AND(G64&lt;&gt;"",TODAY()&gt;G64),"Caducado",IF(AND(E64&lt;&gt;"",I64&lt;=0),"Agotado","Activo")))</f>
        <v/>
      </c>
    </row>
    <row r="65">
      <c r="A65" s="9" t="n"/>
      <c r="B65" s="9" t="n"/>
      <c r="C65" s="9" t="n"/>
      <c r="D65" s="9" t="n"/>
      <c r="E65" s="9" t="n"/>
      <c r="F65" s="10" t="n"/>
      <c r="G65" s="10" t="n"/>
      <c r="H65" s="8">
        <f>IF(A65="","",IF(F65="",COUNTIFS(Asistencia!$C$2:$C$5001,A65,Asistencia!$E$2:$E$5001,"Sí"),COUNTIFS(Asistencia!$C$2:$C$5001,A65,Asistencia!$E$2:$E$5001,"Sí",Asistencia!$A$2:$A$5001,"&gt;="&amp;F65)))</f>
        <v/>
      </c>
      <c r="I65" s="8">
        <f>IF(OR(A65="",E65=""),"",E65-H65)</f>
        <v/>
      </c>
      <c r="J65" s="8">
        <f>IF(A65="","",IF(AND(G65&lt;&gt;"",TODAY()&gt;G65),"Caducado",IF(AND(E65&lt;&gt;"",I65&lt;=0),"Agotado","Activo")))</f>
        <v/>
      </c>
    </row>
    <row r="66">
      <c r="A66" s="9" t="n"/>
      <c r="B66" s="9" t="n"/>
      <c r="C66" s="9" t="n"/>
      <c r="D66" s="9" t="n"/>
      <c r="E66" s="9" t="n"/>
      <c r="F66" s="10" t="n"/>
      <c r="G66" s="10" t="n"/>
      <c r="H66" s="8">
        <f>IF(A66="","",IF(F66="",COUNTIFS(Asistencia!$C$2:$C$5001,A66,Asistencia!$E$2:$E$5001,"Sí"),COUNTIFS(Asistencia!$C$2:$C$5001,A66,Asistencia!$E$2:$E$5001,"Sí",Asistencia!$A$2:$A$5001,"&gt;="&amp;F66)))</f>
        <v/>
      </c>
      <c r="I66" s="8">
        <f>IF(OR(A66="",E66=""),"",E66-H66)</f>
        <v/>
      </c>
      <c r="J66" s="8">
        <f>IF(A66="","",IF(AND(G66&lt;&gt;"",TODAY()&gt;G66),"Caducado",IF(AND(E66&lt;&gt;"",I66&lt;=0),"Agotado","Activo")))</f>
        <v/>
      </c>
    </row>
    <row r="67">
      <c r="A67" s="9" t="n"/>
      <c r="B67" s="9" t="n"/>
      <c r="C67" s="9" t="n"/>
      <c r="D67" s="9" t="n"/>
      <c r="E67" s="9" t="n"/>
      <c r="F67" s="10" t="n"/>
      <c r="G67" s="10" t="n"/>
      <c r="H67" s="8">
        <f>IF(A67="","",IF(F67="",COUNTIFS(Asistencia!$C$2:$C$5001,A67,Asistencia!$E$2:$E$5001,"Sí"),COUNTIFS(Asistencia!$C$2:$C$5001,A67,Asistencia!$E$2:$E$5001,"Sí",Asistencia!$A$2:$A$5001,"&gt;="&amp;F67)))</f>
        <v/>
      </c>
      <c r="I67" s="8">
        <f>IF(OR(A67="",E67=""),"",E67-H67)</f>
        <v/>
      </c>
      <c r="J67" s="8">
        <f>IF(A67="","",IF(AND(G67&lt;&gt;"",TODAY()&gt;G67),"Caducado",IF(AND(E67&lt;&gt;"",I67&lt;=0),"Agotado","Activo")))</f>
        <v/>
      </c>
    </row>
    <row r="68">
      <c r="A68" s="9" t="n"/>
      <c r="B68" s="9" t="n"/>
      <c r="C68" s="9" t="n"/>
      <c r="D68" s="9" t="n"/>
      <c r="E68" s="9" t="n"/>
      <c r="F68" s="10" t="n"/>
      <c r="G68" s="10" t="n"/>
      <c r="H68" s="8">
        <f>IF(A68="","",IF(F68="",COUNTIFS(Asistencia!$C$2:$C$5001,A68,Asistencia!$E$2:$E$5001,"Sí"),COUNTIFS(Asistencia!$C$2:$C$5001,A68,Asistencia!$E$2:$E$5001,"Sí",Asistencia!$A$2:$A$5001,"&gt;="&amp;F68)))</f>
        <v/>
      </c>
      <c r="I68" s="8">
        <f>IF(OR(A68="",E68=""),"",E68-H68)</f>
        <v/>
      </c>
      <c r="J68" s="8">
        <f>IF(A68="","",IF(AND(G68&lt;&gt;"",TODAY()&gt;G68),"Caducado",IF(AND(E68&lt;&gt;"",I68&lt;=0),"Agotado","Activo")))</f>
        <v/>
      </c>
    </row>
    <row r="69">
      <c r="A69" s="9" t="n"/>
      <c r="B69" s="9" t="n"/>
      <c r="C69" s="9" t="n"/>
      <c r="D69" s="9" t="n"/>
      <c r="E69" s="9" t="n"/>
      <c r="F69" s="10" t="n"/>
      <c r="G69" s="10" t="n"/>
      <c r="H69" s="8">
        <f>IF(A69="","",IF(F69="",COUNTIFS(Asistencia!$C$2:$C$5001,A69,Asistencia!$E$2:$E$5001,"Sí"),COUNTIFS(Asistencia!$C$2:$C$5001,A69,Asistencia!$E$2:$E$5001,"Sí",Asistencia!$A$2:$A$5001,"&gt;="&amp;F69)))</f>
        <v/>
      </c>
      <c r="I69" s="8">
        <f>IF(OR(A69="",E69=""),"",E69-H69)</f>
        <v/>
      </c>
      <c r="J69" s="8">
        <f>IF(A69="","",IF(AND(G69&lt;&gt;"",TODAY()&gt;G69),"Caducado",IF(AND(E69&lt;&gt;"",I69&lt;=0),"Agotado","Activo")))</f>
        <v/>
      </c>
    </row>
    <row r="70">
      <c r="A70" s="9" t="n"/>
      <c r="B70" s="9" t="n"/>
      <c r="C70" s="9" t="n"/>
      <c r="D70" s="9" t="n"/>
      <c r="E70" s="9" t="n"/>
      <c r="F70" s="10" t="n"/>
      <c r="G70" s="10" t="n"/>
      <c r="H70" s="8">
        <f>IF(A70="","",IF(F70="",COUNTIFS(Asistencia!$C$2:$C$5001,A70,Asistencia!$E$2:$E$5001,"Sí"),COUNTIFS(Asistencia!$C$2:$C$5001,A70,Asistencia!$E$2:$E$5001,"Sí",Asistencia!$A$2:$A$5001,"&gt;="&amp;F70)))</f>
        <v/>
      </c>
      <c r="I70" s="8">
        <f>IF(OR(A70="",E70=""),"",E70-H70)</f>
        <v/>
      </c>
      <c r="J70" s="8">
        <f>IF(A70="","",IF(AND(G70&lt;&gt;"",TODAY()&gt;G70),"Caducado",IF(AND(E70&lt;&gt;"",I70&lt;=0),"Agotado","Activo")))</f>
        <v/>
      </c>
    </row>
    <row r="71">
      <c r="A71" s="9" t="n"/>
      <c r="B71" s="9" t="n"/>
      <c r="C71" s="9" t="n"/>
      <c r="D71" s="9" t="n"/>
      <c r="E71" s="9" t="n"/>
      <c r="F71" s="10" t="n"/>
      <c r="G71" s="10" t="n"/>
      <c r="H71" s="8">
        <f>IF(A71="","",IF(F71="",COUNTIFS(Asistencia!$C$2:$C$5001,A71,Asistencia!$E$2:$E$5001,"Sí"),COUNTIFS(Asistencia!$C$2:$C$5001,A71,Asistencia!$E$2:$E$5001,"Sí",Asistencia!$A$2:$A$5001,"&gt;="&amp;F71)))</f>
        <v/>
      </c>
      <c r="I71" s="8">
        <f>IF(OR(A71="",E71=""),"",E71-H71)</f>
        <v/>
      </c>
      <c r="J71" s="8">
        <f>IF(A71="","",IF(AND(G71&lt;&gt;"",TODAY()&gt;G71),"Caducado",IF(AND(E71&lt;&gt;"",I71&lt;=0),"Agotado","Activo")))</f>
        <v/>
      </c>
    </row>
    <row r="72">
      <c r="A72" s="9" t="n"/>
      <c r="B72" s="9" t="n"/>
      <c r="C72" s="9" t="n"/>
      <c r="D72" s="9" t="n"/>
      <c r="E72" s="9" t="n"/>
      <c r="F72" s="10" t="n"/>
      <c r="G72" s="10" t="n"/>
      <c r="H72" s="8">
        <f>IF(A72="","",IF(F72="",COUNTIFS(Asistencia!$C$2:$C$5001,A72,Asistencia!$E$2:$E$5001,"Sí"),COUNTIFS(Asistencia!$C$2:$C$5001,A72,Asistencia!$E$2:$E$5001,"Sí",Asistencia!$A$2:$A$5001,"&gt;="&amp;F72)))</f>
        <v/>
      </c>
      <c r="I72" s="8">
        <f>IF(OR(A72="",E72=""),"",E72-H72)</f>
        <v/>
      </c>
      <c r="J72" s="8">
        <f>IF(A72="","",IF(AND(G72&lt;&gt;"",TODAY()&gt;G72),"Caducado",IF(AND(E72&lt;&gt;"",I72&lt;=0),"Agotado","Activo")))</f>
        <v/>
      </c>
    </row>
    <row r="73">
      <c r="A73" s="9" t="n"/>
      <c r="B73" s="9" t="n"/>
      <c r="C73" s="9" t="n"/>
      <c r="D73" s="9" t="n"/>
      <c r="E73" s="9" t="n"/>
      <c r="F73" s="10" t="n"/>
      <c r="G73" s="10" t="n"/>
      <c r="H73" s="8">
        <f>IF(A73="","",IF(F73="",COUNTIFS(Asistencia!$C$2:$C$5001,A73,Asistencia!$E$2:$E$5001,"Sí"),COUNTIFS(Asistencia!$C$2:$C$5001,A73,Asistencia!$E$2:$E$5001,"Sí",Asistencia!$A$2:$A$5001,"&gt;="&amp;F73)))</f>
        <v/>
      </c>
      <c r="I73" s="8">
        <f>IF(OR(A73="",E73=""),"",E73-H73)</f>
        <v/>
      </c>
      <c r="J73" s="8">
        <f>IF(A73="","",IF(AND(G73&lt;&gt;"",TODAY()&gt;G73),"Caducado",IF(AND(E73&lt;&gt;"",I73&lt;=0),"Agotado","Activo")))</f>
        <v/>
      </c>
    </row>
    <row r="74">
      <c r="A74" s="9" t="n"/>
      <c r="B74" s="9" t="n"/>
      <c r="C74" s="9" t="n"/>
      <c r="D74" s="9" t="n"/>
      <c r="E74" s="9" t="n"/>
      <c r="F74" s="10" t="n"/>
      <c r="G74" s="10" t="n"/>
      <c r="H74" s="8">
        <f>IF(A74="","",IF(F74="",COUNTIFS(Asistencia!$C$2:$C$5001,A74,Asistencia!$E$2:$E$5001,"Sí"),COUNTIFS(Asistencia!$C$2:$C$5001,A74,Asistencia!$E$2:$E$5001,"Sí",Asistencia!$A$2:$A$5001,"&gt;="&amp;F74)))</f>
        <v/>
      </c>
      <c r="I74" s="8">
        <f>IF(OR(A74="",E74=""),"",E74-H74)</f>
        <v/>
      </c>
      <c r="J74" s="8">
        <f>IF(A74="","",IF(AND(G74&lt;&gt;"",TODAY()&gt;G74),"Caducado",IF(AND(E74&lt;&gt;"",I74&lt;=0),"Agotado","Activo")))</f>
        <v/>
      </c>
    </row>
    <row r="75">
      <c r="A75" s="9" t="n"/>
      <c r="B75" s="9" t="n"/>
      <c r="C75" s="9" t="n"/>
      <c r="D75" s="9" t="n"/>
      <c r="E75" s="9" t="n"/>
      <c r="F75" s="10" t="n"/>
      <c r="G75" s="10" t="n"/>
      <c r="H75" s="8">
        <f>IF(A75="","",IF(F75="",COUNTIFS(Asistencia!$C$2:$C$5001,A75,Asistencia!$E$2:$E$5001,"Sí"),COUNTIFS(Asistencia!$C$2:$C$5001,A75,Asistencia!$E$2:$E$5001,"Sí",Asistencia!$A$2:$A$5001,"&gt;="&amp;F75)))</f>
        <v/>
      </c>
      <c r="I75" s="8">
        <f>IF(OR(A75="",E75=""),"",E75-H75)</f>
        <v/>
      </c>
      <c r="J75" s="8">
        <f>IF(A75="","",IF(AND(G75&lt;&gt;"",TODAY()&gt;G75),"Caducado",IF(AND(E75&lt;&gt;"",I75&lt;=0),"Agotado","Activo")))</f>
        <v/>
      </c>
    </row>
    <row r="76">
      <c r="A76" s="9" t="n"/>
      <c r="B76" s="9" t="n"/>
      <c r="C76" s="9" t="n"/>
      <c r="D76" s="9" t="n"/>
      <c r="E76" s="9" t="n"/>
      <c r="F76" s="10" t="n"/>
      <c r="G76" s="10" t="n"/>
      <c r="H76" s="8">
        <f>IF(A76="","",IF(F76="",COUNTIFS(Asistencia!$C$2:$C$5001,A76,Asistencia!$E$2:$E$5001,"Sí"),COUNTIFS(Asistencia!$C$2:$C$5001,A76,Asistencia!$E$2:$E$5001,"Sí",Asistencia!$A$2:$A$5001,"&gt;="&amp;F76)))</f>
        <v/>
      </c>
      <c r="I76" s="8">
        <f>IF(OR(A76="",E76=""),"",E76-H76)</f>
        <v/>
      </c>
      <c r="J76" s="8">
        <f>IF(A76="","",IF(AND(G76&lt;&gt;"",TODAY()&gt;G76),"Caducado",IF(AND(E76&lt;&gt;"",I76&lt;=0),"Agotado","Activo")))</f>
        <v/>
      </c>
    </row>
    <row r="77">
      <c r="A77" s="9" t="n"/>
      <c r="B77" s="9" t="n"/>
      <c r="C77" s="9" t="n"/>
      <c r="D77" s="9" t="n"/>
      <c r="E77" s="9" t="n"/>
      <c r="F77" s="10" t="n"/>
      <c r="G77" s="10" t="n"/>
      <c r="H77" s="8">
        <f>IF(A77="","",IF(F77="",COUNTIFS(Asistencia!$C$2:$C$5001,A77,Asistencia!$E$2:$E$5001,"Sí"),COUNTIFS(Asistencia!$C$2:$C$5001,A77,Asistencia!$E$2:$E$5001,"Sí",Asistencia!$A$2:$A$5001,"&gt;="&amp;F77)))</f>
        <v/>
      </c>
      <c r="I77" s="8">
        <f>IF(OR(A77="",E77=""),"",E77-H77)</f>
        <v/>
      </c>
      <c r="J77" s="8">
        <f>IF(A77="","",IF(AND(G77&lt;&gt;"",TODAY()&gt;G77),"Caducado",IF(AND(E77&lt;&gt;"",I77&lt;=0),"Agotado","Activo")))</f>
        <v/>
      </c>
    </row>
    <row r="78">
      <c r="A78" s="9" t="n"/>
      <c r="B78" s="9" t="n"/>
      <c r="C78" s="9" t="n"/>
      <c r="D78" s="9" t="n"/>
      <c r="E78" s="9" t="n"/>
      <c r="F78" s="10" t="n"/>
      <c r="G78" s="10" t="n"/>
      <c r="H78" s="8">
        <f>IF(A78="","",IF(F78="",COUNTIFS(Asistencia!$C$2:$C$5001,A78,Asistencia!$E$2:$E$5001,"Sí"),COUNTIFS(Asistencia!$C$2:$C$5001,A78,Asistencia!$E$2:$E$5001,"Sí",Asistencia!$A$2:$A$5001,"&gt;="&amp;F78)))</f>
        <v/>
      </c>
      <c r="I78" s="8">
        <f>IF(OR(A78="",E78=""),"",E78-H78)</f>
        <v/>
      </c>
      <c r="J78" s="8">
        <f>IF(A78="","",IF(AND(G78&lt;&gt;"",TODAY()&gt;G78),"Caducado",IF(AND(E78&lt;&gt;"",I78&lt;=0),"Agotado","Activo")))</f>
        <v/>
      </c>
    </row>
    <row r="79">
      <c r="A79" s="9" t="n"/>
      <c r="B79" s="9" t="n"/>
      <c r="C79" s="9" t="n"/>
      <c r="D79" s="9" t="n"/>
      <c r="E79" s="9" t="n"/>
      <c r="F79" s="10" t="n"/>
      <c r="G79" s="10" t="n"/>
      <c r="H79" s="8">
        <f>IF(A79="","",IF(F79="",COUNTIFS(Asistencia!$C$2:$C$5001,A79,Asistencia!$E$2:$E$5001,"Sí"),COUNTIFS(Asistencia!$C$2:$C$5001,A79,Asistencia!$E$2:$E$5001,"Sí",Asistencia!$A$2:$A$5001,"&gt;="&amp;F79)))</f>
        <v/>
      </c>
      <c r="I79" s="8">
        <f>IF(OR(A79="",E79=""),"",E79-H79)</f>
        <v/>
      </c>
      <c r="J79" s="8">
        <f>IF(A79="","",IF(AND(G79&lt;&gt;"",TODAY()&gt;G79),"Caducado",IF(AND(E79&lt;&gt;"",I79&lt;=0),"Agotado","Activo")))</f>
        <v/>
      </c>
    </row>
    <row r="80">
      <c r="A80" s="9" t="n"/>
      <c r="B80" s="9" t="n"/>
      <c r="C80" s="9" t="n"/>
      <c r="D80" s="9" t="n"/>
      <c r="E80" s="9" t="n"/>
      <c r="F80" s="10" t="n"/>
      <c r="G80" s="10" t="n"/>
      <c r="H80" s="8">
        <f>IF(A80="","",IF(F80="",COUNTIFS(Asistencia!$C$2:$C$5001,A80,Asistencia!$E$2:$E$5001,"Sí"),COUNTIFS(Asistencia!$C$2:$C$5001,A80,Asistencia!$E$2:$E$5001,"Sí",Asistencia!$A$2:$A$5001,"&gt;="&amp;F80)))</f>
        <v/>
      </c>
      <c r="I80" s="8">
        <f>IF(OR(A80="",E80=""),"",E80-H80)</f>
        <v/>
      </c>
      <c r="J80" s="8">
        <f>IF(A80="","",IF(AND(G80&lt;&gt;"",TODAY()&gt;G80),"Caducado",IF(AND(E80&lt;&gt;"",I80&lt;=0),"Agotado","Activo")))</f>
        <v/>
      </c>
    </row>
    <row r="81">
      <c r="A81" s="9" t="n"/>
      <c r="B81" s="9" t="n"/>
      <c r="C81" s="9" t="n"/>
      <c r="D81" s="9" t="n"/>
      <c r="E81" s="9" t="n"/>
      <c r="F81" s="10" t="n"/>
      <c r="G81" s="10" t="n"/>
      <c r="H81" s="8">
        <f>IF(A81="","",IF(F81="",COUNTIFS(Asistencia!$C$2:$C$5001,A81,Asistencia!$E$2:$E$5001,"Sí"),COUNTIFS(Asistencia!$C$2:$C$5001,A81,Asistencia!$E$2:$E$5001,"Sí",Asistencia!$A$2:$A$5001,"&gt;="&amp;F81)))</f>
        <v/>
      </c>
      <c r="I81" s="8">
        <f>IF(OR(A81="",E81=""),"",E81-H81)</f>
        <v/>
      </c>
      <c r="J81" s="8">
        <f>IF(A81="","",IF(AND(G81&lt;&gt;"",TODAY()&gt;G81),"Caducado",IF(AND(E81&lt;&gt;"",I81&lt;=0),"Agotado","Activo")))</f>
        <v/>
      </c>
    </row>
    <row r="82">
      <c r="A82" s="9" t="n"/>
      <c r="B82" s="9" t="n"/>
      <c r="C82" s="9" t="n"/>
      <c r="D82" s="9" t="n"/>
      <c r="E82" s="9" t="n"/>
      <c r="F82" s="10" t="n"/>
      <c r="G82" s="10" t="n"/>
      <c r="H82" s="8">
        <f>IF(A82="","",IF(F82="",COUNTIFS(Asistencia!$C$2:$C$5001,A82,Asistencia!$E$2:$E$5001,"Sí"),COUNTIFS(Asistencia!$C$2:$C$5001,A82,Asistencia!$E$2:$E$5001,"Sí",Asistencia!$A$2:$A$5001,"&gt;="&amp;F82)))</f>
        <v/>
      </c>
      <c r="I82" s="8">
        <f>IF(OR(A82="",E82=""),"",E82-H82)</f>
        <v/>
      </c>
      <c r="J82" s="8">
        <f>IF(A82="","",IF(AND(G82&lt;&gt;"",TODAY()&gt;G82),"Caducado",IF(AND(E82&lt;&gt;"",I82&lt;=0),"Agotado","Activo")))</f>
        <v/>
      </c>
    </row>
    <row r="83">
      <c r="A83" s="9" t="n"/>
      <c r="B83" s="9" t="n"/>
      <c r="C83" s="9" t="n"/>
      <c r="D83" s="9" t="n"/>
      <c r="E83" s="9" t="n"/>
      <c r="F83" s="10" t="n"/>
      <c r="G83" s="10" t="n"/>
      <c r="H83" s="8">
        <f>IF(A83="","",IF(F83="",COUNTIFS(Asistencia!$C$2:$C$5001,A83,Asistencia!$E$2:$E$5001,"Sí"),COUNTIFS(Asistencia!$C$2:$C$5001,A83,Asistencia!$E$2:$E$5001,"Sí",Asistencia!$A$2:$A$5001,"&gt;="&amp;F83)))</f>
        <v/>
      </c>
      <c r="I83" s="8">
        <f>IF(OR(A83="",E83=""),"",E83-H83)</f>
        <v/>
      </c>
      <c r="J83" s="8">
        <f>IF(A83="","",IF(AND(G83&lt;&gt;"",TODAY()&gt;G83),"Caducado",IF(AND(E83&lt;&gt;"",I83&lt;=0),"Agotado","Activo")))</f>
        <v/>
      </c>
    </row>
    <row r="84">
      <c r="A84" s="9" t="n"/>
      <c r="B84" s="9" t="n"/>
      <c r="C84" s="9" t="n"/>
      <c r="D84" s="9" t="n"/>
      <c r="E84" s="9" t="n"/>
      <c r="F84" s="10" t="n"/>
      <c r="G84" s="10" t="n"/>
      <c r="H84" s="8">
        <f>IF(A84="","",IF(F84="",COUNTIFS(Asistencia!$C$2:$C$5001,A84,Asistencia!$E$2:$E$5001,"Sí"),COUNTIFS(Asistencia!$C$2:$C$5001,A84,Asistencia!$E$2:$E$5001,"Sí",Asistencia!$A$2:$A$5001,"&gt;="&amp;F84)))</f>
        <v/>
      </c>
      <c r="I84" s="8">
        <f>IF(OR(A84="",E84=""),"",E84-H84)</f>
        <v/>
      </c>
      <c r="J84" s="8">
        <f>IF(A84="","",IF(AND(G84&lt;&gt;"",TODAY()&gt;G84),"Caducado",IF(AND(E84&lt;&gt;"",I84&lt;=0),"Agotado","Activo")))</f>
        <v/>
      </c>
    </row>
    <row r="85">
      <c r="A85" s="9" t="n"/>
      <c r="B85" s="9" t="n"/>
      <c r="C85" s="9" t="n"/>
      <c r="D85" s="9" t="n"/>
      <c r="E85" s="9" t="n"/>
      <c r="F85" s="10" t="n"/>
      <c r="G85" s="10" t="n"/>
      <c r="H85" s="8">
        <f>IF(A85="","",IF(F85="",COUNTIFS(Asistencia!$C$2:$C$5001,A85,Asistencia!$E$2:$E$5001,"Sí"),COUNTIFS(Asistencia!$C$2:$C$5001,A85,Asistencia!$E$2:$E$5001,"Sí",Asistencia!$A$2:$A$5001,"&gt;="&amp;F85)))</f>
        <v/>
      </c>
      <c r="I85" s="8">
        <f>IF(OR(A85="",E85=""),"",E85-H85)</f>
        <v/>
      </c>
      <c r="J85" s="8">
        <f>IF(A85="","",IF(AND(G85&lt;&gt;"",TODAY()&gt;G85),"Caducado",IF(AND(E85&lt;&gt;"",I85&lt;=0),"Agotado","Activo")))</f>
        <v/>
      </c>
    </row>
    <row r="86">
      <c r="A86" s="9" t="n"/>
      <c r="B86" s="9" t="n"/>
      <c r="C86" s="9" t="n"/>
      <c r="D86" s="9" t="n"/>
      <c r="E86" s="9" t="n"/>
      <c r="F86" s="10" t="n"/>
      <c r="G86" s="10" t="n"/>
      <c r="H86" s="8">
        <f>IF(A86="","",IF(F86="",COUNTIFS(Asistencia!$C$2:$C$5001,A86,Asistencia!$E$2:$E$5001,"Sí"),COUNTIFS(Asistencia!$C$2:$C$5001,A86,Asistencia!$E$2:$E$5001,"Sí",Asistencia!$A$2:$A$5001,"&gt;="&amp;F86)))</f>
        <v/>
      </c>
      <c r="I86" s="8">
        <f>IF(OR(A86="",E86=""),"",E86-H86)</f>
        <v/>
      </c>
      <c r="J86" s="8">
        <f>IF(A86="","",IF(AND(G86&lt;&gt;"",TODAY()&gt;G86),"Caducado",IF(AND(E86&lt;&gt;"",I86&lt;=0),"Agotado","Activo")))</f>
        <v/>
      </c>
    </row>
    <row r="87">
      <c r="A87" s="9" t="n"/>
      <c r="B87" s="9" t="n"/>
      <c r="C87" s="9" t="n"/>
      <c r="D87" s="9" t="n"/>
      <c r="E87" s="9" t="n"/>
      <c r="F87" s="10" t="n"/>
      <c r="G87" s="10" t="n"/>
      <c r="H87" s="8">
        <f>IF(A87="","",IF(F87="",COUNTIFS(Asistencia!$C$2:$C$5001,A87,Asistencia!$E$2:$E$5001,"Sí"),COUNTIFS(Asistencia!$C$2:$C$5001,A87,Asistencia!$E$2:$E$5001,"Sí",Asistencia!$A$2:$A$5001,"&gt;="&amp;F87)))</f>
        <v/>
      </c>
      <c r="I87" s="8">
        <f>IF(OR(A87="",E87=""),"",E87-H87)</f>
        <v/>
      </c>
      <c r="J87" s="8">
        <f>IF(A87="","",IF(AND(G87&lt;&gt;"",TODAY()&gt;G87),"Caducado",IF(AND(E87&lt;&gt;"",I87&lt;=0),"Agotado","Activo")))</f>
        <v/>
      </c>
    </row>
    <row r="88">
      <c r="A88" s="9" t="n"/>
      <c r="B88" s="9" t="n"/>
      <c r="C88" s="9" t="n"/>
      <c r="D88" s="9" t="n"/>
      <c r="E88" s="9" t="n"/>
      <c r="F88" s="10" t="n"/>
      <c r="G88" s="10" t="n"/>
      <c r="H88" s="8">
        <f>IF(A88="","",IF(F88="",COUNTIFS(Asistencia!$C$2:$C$5001,A88,Asistencia!$E$2:$E$5001,"Sí"),COUNTIFS(Asistencia!$C$2:$C$5001,A88,Asistencia!$E$2:$E$5001,"Sí",Asistencia!$A$2:$A$5001,"&gt;="&amp;F88)))</f>
        <v/>
      </c>
      <c r="I88" s="8">
        <f>IF(OR(A88="",E88=""),"",E88-H88)</f>
        <v/>
      </c>
      <c r="J88" s="8">
        <f>IF(A88="","",IF(AND(G88&lt;&gt;"",TODAY()&gt;G88),"Caducado",IF(AND(E88&lt;&gt;"",I88&lt;=0),"Agotado","Activo")))</f>
        <v/>
      </c>
    </row>
    <row r="89">
      <c r="A89" s="9" t="n"/>
      <c r="B89" s="9" t="n"/>
      <c r="C89" s="9" t="n"/>
      <c r="D89" s="9" t="n"/>
      <c r="E89" s="9" t="n"/>
      <c r="F89" s="10" t="n"/>
      <c r="G89" s="10" t="n"/>
      <c r="H89" s="8">
        <f>IF(A89="","",IF(F89="",COUNTIFS(Asistencia!$C$2:$C$5001,A89,Asistencia!$E$2:$E$5001,"Sí"),COUNTIFS(Asistencia!$C$2:$C$5001,A89,Asistencia!$E$2:$E$5001,"Sí",Asistencia!$A$2:$A$5001,"&gt;="&amp;F89)))</f>
        <v/>
      </c>
      <c r="I89" s="8">
        <f>IF(OR(A89="",E89=""),"",E89-H89)</f>
        <v/>
      </c>
      <c r="J89" s="8">
        <f>IF(A89="","",IF(AND(G89&lt;&gt;"",TODAY()&gt;G89),"Caducado",IF(AND(E89&lt;&gt;"",I89&lt;=0),"Agotado","Activo")))</f>
        <v/>
      </c>
    </row>
    <row r="90">
      <c r="A90" s="9" t="n"/>
      <c r="B90" s="9" t="n"/>
      <c r="C90" s="9" t="n"/>
      <c r="D90" s="9" t="n"/>
      <c r="E90" s="9" t="n"/>
      <c r="F90" s="10" t="n"/>
      <c r="G90" s="10" t="n"/>
      <c r="H90" s="8">
        <f>IF(A90="","",IF(F90="",COUNTIFS(Asistencia!$C$2:$C$5001,A90,Asistencia!$E$2:$E$5001,"Sí"),COUNTIFS(Asistencia!$C$2:$C$5001,A90,Asistencia!$E$2:$E$5001,"Sí",Asistencia!$A$2:$A$5001,"&gt;="&amp;F90)))</f>
        <v/>
      </c>
      <c r="I90" s="8">
        <f>IF(OR(A90="",E90=""),"",E90-H90)</f>
        <v/>
      </c>
      <c r="J90" s="8">
        <f>IF(A90="","",IF(AND(G90&lt;&gt;"",TODAY()&gt;G90),"Caducado",IF(AND(E90&lt;&gt;"",I90&lt;=0),"Agotado","Activo")))</f>
        <v/>
      </c>
    </row>
    <row r="91">
      <c r="A91" s="9" t="n"/>
      <c r="B91" s="9" t="n"/>
      <c r="C91" s="9" t="n"/>
      <c r="D91" s="9" t="n"/>
      <c r="E91" s="9" t="n"/>
      <c r="F91" s="10" t="n"/>
      <c r="G91" s="10" t="n"/>
      <c r="H91" s="8">
        <f>IF(A91="","",IF(F91="",COUNTIFS(Asistencia!$C$2:$C$5001,A91,Asistencia!$E$2:$E$5001,"Sí"),COUNTIFS(Asistencia!$C$2:$C$5001,A91,Asistencia!$E$2:$E$5001,"Sí",Asistencia!$A$2:$A$5001,"&gt;="&amp;F91)))</f>
        <v/>
      </c>
      <c r="I91" s="8">
        <f>IF(OR(A91="",E91=""),"",E91-H91)</f>
        <v/>
      </c>
      <c r="J91" s="8">
        <f>IF(A91="","",IF(AND(G91&lt;&gt;"",TODAY()&gt;G91),"Caducado",IF(AND(E91&lt;&gt;"",I91&lt;=0),"Agotado","Activo")))</f>
        <v/>
      </c>
    </row>
    <row r="92">
      <c r="A92" s="9" t="n"/>
      <c r="B92" s="9" t="n"/>
      <c r="C92" s="9" t="n"/>
      <c r="D92" s="9" t="n"/>
      <c r="E92" s="9" t="n"/>
      <c r="F92" s="10" t="n"/>
      <c r="G92" s="10" t="n"/>
      <c r="H92" s="8">
        <f>IF(A92="","",IF(F92="",COUNTIFS(Asistencia!$C$2:$C$5001,A92,Asistencia!$E$2:$E$5001,"Sí"),COUNTIFS(Asistencia!$C$2:$C$5001,A92,Asistencia!$E$2:$E$5001,"Sí",Asistencia!$A$2:$A$5001,"&gt;="&amp;F92)))</f>
        <v/>
      </c>
      <c r="I92" s="8">
        <f>IF(OR(A92="",E92=""),"",E92-H92)</f>
        <v/>
      </c>
      <c r="J92" s="8">
        <f>IF(A92="","",IF(AND(G92&lt;&gt;"",TODAY()&gt;G92),"Caducado",IF(AND(E92&lt;&gt;"",I92&lt;=0),"Agotado","Activo")))</f>
        <v/>
      </c>
    </row>
    <row r="93">
      <c r="A93" s="9" t="n"/>
      <c r="B93" s="9" t="n"/>
      <c r="C93" s="9" t="n"/>
      <c r="D93" s="9" t="n"/>
      <c r="E93" s="9" t="n"/>
      <c r="F93" s="10" t="n"/>
      <c r="G93" s="10" t="n"/>
      <c r="H93" s="8">
        <f>IF(A93="","",IF(F93="",COUNTIFS(Asistencia!$C$2:$C$5001,A93,Asistencia!$E$2:$E$5001,"Sí"),COUNTIFS(Asistencia!$C$2:$C$5001,A93,Asistencia!$E$2:$E$5001,"Sí",Asistencia!$A$2:$A$5001,"&gt;="&amp;F93)))</f>
        <v/>
      </c>
      <c r="I93" s="8">
        <f>IF(OR(A93="",E93=""),"",E93-H93)</f>
        <v/>
      </c>
      <c r="J93" s="8">
        <f>IF(A93="","",IF(AND(G93&lt;&gt;"",TODAY()&gt;G93),"Caducado",IF(AND(E93&lt;&gt;"",I93&lt;=0),"Agotado","Activo")))</f>
        <v/>
      </c>
    </row>
    <row r="94">
      <c r="A94" s="9" t="n"/>
      <c r="B94" s="9" t="n"/>
      <c r="C94" s="9" t="n"/>
      <c r="D94" s="9" t="n"/>
      <c r="E94" s="9" t="n"/>
      <c r="F94" s="10" t="n"/>
      <c r="G94" s="10" t="n"/>
      <c r="H94" s="8">
        <f>IF(A94="","",IF(F94="",COUNTIFS(Asistencia!$C$2:$C$5001,A94,Asistencia!$E$2:$E$5001,"Sí"),COUNTIFS(Asistencia!$C$2:$C$5001,A94,Asistencia!$E$2:$E$5001,"Sí",Asistencia!$A$2:$A$5001,"&gt;="&amp;F94)))</f>
        <v/>
      </c>
      <c r="I94" s="8">
        <f>IF(OR(A94="",E94=""),"",E94-H94)</f>
        <v/>
      </c>
      <c r="J94" s="8">
        <f>IF(A94="","",IF(AND(G94&lt;&gt;"",TODAY()&gt;G94),"Caducado",IF(AND(E94&lt;&gt;"",I94&lt;=0),"Agotado","Activo")))</f>
        <v/>
      </c>
    </row>
    <row r="95">
      <c r="A95" s="9" t="n"/>
      <c r="B95" s="9" t="n"/>
      <c r="C95" s="9" t="n"/>
      <c r="D95" s="9" t="n"/>
      <c r="E95" s="9" t="n"/>
      <c r="F95" s="10" t="n"/>
      <c r="G95" s="10" t="n"/>
      <c r="H95" s="8">
        <f>IF(A95="","",IF(F95="",COUNTIFS(Asistencia!$C$2:$C$5001,A95,Asistencia!$E$2:$E$5001,"Sí"),COUNTIFS(Asistencia!$C$2:$C$5001,A95,Asistencia!$E$2:$E$5001,"Sí",Asistencia!$A$2:$A$5001,"&gt;="&amp;F95)))</f>
        <v/>
      </c>
      <c r="I95" s="8">
        <f>IF(OR(A95="",E95=""),"",E95-H95)</f>
        <v/>
      </c>
      <c r="J95" s="8">
        <f>IF(A95="","",IF(AND(G95&lt;&gt;"",TODAY()&gt;G95),"Caducado",IF(AND(E95&lt;&gt;"",I95&lt;=0),"Agotado","Activo")))</f>
        <v/>
      </c>
    </row>
    <row r="96">
      <c r="A96" s="9" t="n"/>
      <c r="B96" s="9" t="n"/>
      <c r="C96" s="9" t="n"/>
      <c r="D96" s="9" t="n"/>
      <c r="E96" s="9" t="n"/>
      <c r="F96" s="10" t="n"/>
      <c r="G96" s="10" t="n"/>
      <c r="H96" s="8">
        <f>IF(A96="","",IF(F96="",COUNTIFS(Asistencia!$C$2:$C$5001,A96,Asistencia!$E$2:$E$5001,"Sí"),COUNTIFS(Asistencia!$C$2:$C$5001,A96,Asistencia!$E$2:$E$5001,"Sí",Asistencia!$A$2:$A$5001,"&gt;="&amp;F96)))</f>
        <v/>
      </c>
      <c r="I96" s="8">
        <f>IF(OR(A96="",E96=""),"",E96-H96)</f>
        <v/>
      </c>
      <c r="J96" s="8">
        <f>IF(A96="","",IF(AND(G96&lt;&gt;"",TODAY()&gt;G96),"Caducado",IF(AND(E96&lt;&gt;"",I96&lt;=0),"Agotado","Activo")))</f>
        <v/>
      </c>
    </row>
    <row r="97">
      <c r="A97" s="9" t="n"/>
      <c r="B97" s="9" t="n"/>
      <c r="C97" s="9" t="n"/>
      <c r="D97" s="9" t="n"/>
      <c r="E97" s="9" t="n"/>
      <c r="F97" s="10" t="n"/>
      <c r="G97" s="10" t="n"/>
      <c r="H97" s="8">
        <f>IF(A97="","",IF(F97="",COUNTIFS(Asistencia!$C$2:$C$5001,A97,Asistencia!$E$2:$E$5001,"Sí"),COUNTIFS(Asistencia!$C$2:$C$5001,A97,Asistencia!$E$2:$E$5001,"Sí",Asistencia!$A$2:$A$5001,"&gt;="&amp;F97)))</f>
        <v/>
      </c>
      <c r="I97" s="8">
        <f>IF(OR(A97="",E97=""),"",E97-H97)</f>
        <v/>
      </c>
      <c r="J97" s="8">
        <f>IF(A97="","",IF(AND(G97&lt;&gt;"",TODAY()&gt;G97),"Caducado",IF(AND(E97&lt;&gt;"",I97&lt;=0),"Agotado","Activo")))</f>
        <v/>
      </c>
    </row>
    <row r="98">
      <c r="A98" s="9" t="n"/>
      <c r="B98" s="9" t="n"/>
      <c r="C98" s="9" t="n"/>
      <c r="D98" s="9" t="n"/>
      <c r="E98" s="9" t="n"/>
      <c r="F98" s="10" t="n"/>
      <c r="G98" s="10" t="n"/>
      <c r="H98" s="8">
        <f>IF(A98="","",IF(F98="",COUNTIFS(Asistencia!$C$2:$C$5001,A98,Asistencia!$E$2:$E$5001,"Sí"),COUNTIFS(Asistencia!$C$2:$C$5001,A98,Asistencia!$E$2:$E$5001,"Sí",Asistencia!$A$2:$A$5001,"&gt;="&amp;F98)))</f>
        <v/>
      </c>
      <c r="I98" s="8">
        <f>IF(OR(A98="",E98=""),"",E98-H98)</f>
        <v/>
      </c>
      <c r="J98" s="8">
        <f>IF(A98="","",IF(AND(G98&lt;&gt;"",TODAY()&gt;G98),"Caducado",IF(AND(E98&lt;&gt;"",I98&lt;=0),"Agotado","Activo")))</f>
        <v/>
      </c>
    </row>
    <row r="99">
      <c r="A99" s="9" t="n"/>
      <c r="B99" s="9" t="n"/>
      <c r="C99" s="9" t="n"/>
      <c r="D99" s="9" t="n"/>
      <c r="E99" s="9" t="n"/>
      <c r="F99" s="10" t="n"/>
      <c r="G99" s="10" t="n"/>
      <c r="H99" s="8">
        <f>IF(A99="","",IF(F99="",COUNTIFS(Asistencia!$C$2:$C$5001,A99,Asistencia!$E$2:$E$5001,"Sí"),COUNTIFS(Asistencia!$C$2:$C$5001,A99,Asistencia!$E$2:$E$5001,"Sí",Asistencia!$A$2:$A$5001,"&gt;="&amp;F99)))</f>
        <v/>
      </c>
      <c r="I99" s="8">
        <f>IF(OR(A99="",E99=""),"",E99-H99)</f>
        <v/>
      </c>
      <c r="J99" s="8">
        <f>IF(A99="","",IF(AND(G99&lt;&gt;"",TODAY()&gt;G99),"Caducado",IF(AND(E99&lt;&gt;"",I99&lt;=0),"Agotado","Activo")))</f>
        <v/>
      </c>
    </row>
    <row r="100">
      <c r="A100" s="9" t="n"/>
      <c r="B100" s="9" t="n"/>
      <c r="C100" s="9" t="n"/>
      <c r="D100" s="9" t="n"/>
      <c r="E100" s="9" t="n"/>
      <c r="F100" s="10" t="n"/>
      <c r="G100" s="10" t="n"/>
      <c r="H100" s="8">
        <f>IF(A100="","",IF(F100="",COUNTIFS(Asistencia!$C$2:$C$5001,A100,Asistencia!$E$2:$E$5001,"Sí"),COUNTIFS(Asistencia!$C$2:$C$5001,A100,Asistencia!$E$2:$E$5001,"Sí",Asistencia!$A$2:$A$5001,"&gt;="&amp;F100)))</f>
        <v/>
      </c>
      <c r="I100" s="8">
        <f>IF(OR(A100="",E100=""),"",E100-H100)</f>
        <v/>
      </c>
      <c r="J100" s="8">
        <f>IF(A100="","",IF(AND(G100&lt;&gt;"",TODAY()&gt;G100),"Caducado",IF(AND(E100&lt;&gt;"",I100&lt;=0),"Agotado","Activo")))</f>
        <v/>
      </c>
    </row>
    <row r="101">
      <c r="A101" s="9" t="n"/>
      <c r="B101" s="9" t="n"/>
      <c r="C101" s="9" t="n"/>
      <c r="D101" s="9" t="n"/>
      <c r="E101" s="9" t="n"/>
      <c r="F101" s="10" t="n"/>
      <c r="G101" s="10" t="n"/>
      <c r="H101" s="8">
        <f>IF(A101="","",IF(F101="",COUNTIFS(Asistencia!$C$2:$C$5001,A101,Asistencia!$E$2:$E$5001,"Sí"),COUNTIFS(Asistencia!$C$2:$C$5001,A101,Asistencia!$E$2:$E$5001,"Sí",Asistencia!$A$2:$A$5001,"&gt;="&amp;F101)))</f>
        <v/>
      </c>
      <c r="I101" s="8">
        <f>IF(OR(A101="",E101=""),"",E101-H101)</f>
        <v/>
      </c>
      <c r="J101" s="8">
        <f>IF(A101="","",IF(AND(G101&lt;&gt;"",TODAY()&gt;G101),"Caducado",IF(AND(E101&lt;&gt;"",I101&lt;=0),"Agotado","Activo")))</f>
        <v/>
      </c>
    </row>
    <row r="102">
      <c r="A102" s="9" t="n"/>
      <c r="B102" s="9" t="n"/>
      <c r="C102" s="9" t="n"/>
      <c r="D102" s="9" t="n"/>
      <c r="E102" s="9" t="n"/>
      <c r="F102" s="10" t="n"/>
      <c r="G102" s="10" t="n"/>
      <c r="H102" s="8">
        <f>IF(A102="","",IF(F102="",COUNTIFS(Asistencia!$C$2:$C$5001,A102,Asistencia!$E$2:$E$5001,"Sí"),COUNTIFS(Asistencia!$C$2:$C$5001,A102,Asistencia!$E$2:$E$5001,"Sí",Asistencia!$A$2:$A$5001,"&gt;="&amp;F102)))</f>
        <v/>
      </c>
      <c r="I102" s="8">
        <f>IF(OR(A102="",E102=""),"",E102-H102)</f>
        <v/>
      </c>
      <c r="J102" s="8">
        <f>IF(A102="","",IF(AND(G102&lt;&gt;"",TODAY()&gt;G102),"Caducado",IF(AND(E102&lt;&gt;"",I102&lt;=0),"Agotado","Activo")))</f>
        <v/>
      </c>
    </row>
    <row r="103">
      <c r="A103" s="9" t="n"/>
      <c r="B103" s="9" t="n"/>
      <c r="C103" s="9" t="n"/>
      <c r="D103" s="9" t="n"/>
      <c r="E103" s="9" t="n"/>
      <c r="F103" s="10" t="n"/>
      <c r="G103" s="10" t="n"/>
      <c r="H103" s="8">
        <f>IF(A103="","",IF(F103="",COUNTIFS(Asistencia!$C$2:$C$5001,A103,Asistencia!$E$2:$E$5001,"Sí"),COUNTIFS(Asistencia!$C$2:$C$5001,A103,Asistencia!$E$2:$E$5001,"Sí",Asistencia!$A$2:$A$5001,"&gt;="&amp;F103)))</f>
        <v/>
      </c>
      <c r="I103" s="8">
        <f>IF(OR(A103="",E103=""),"",E103-H103)</f>
        <v/>
      </c>
      <c r="J103" s="8">
        <f>IF(A103="","",IF(AND(G103&lt;&gt;"",TODAY()&gt;G103),"Caducado",IF(AND(E103&lt;&gt;"",I103&lt;=0),"Agotado","Activo")))</f>
        <v/>
      </c>
    </row>
    <row r="104">
      <c r="A104" s="9" t="n"/>
      <c r="B104" s="9" t="n"/>
      <c r="C104" s="9" t="n"/>
      <c r="D104" s="9" t="n"/>
      <c r="E104" s="9" t="n"/>
      <c r="F104" s="10" t="n"/>
      <c r="G104" s="10" t="n"/>
      <c r="H104" s="8">
        <f>IF(A104="","",IF(F104="",COUNTIFS(Asistencia!$C$2:$C$5001,A104,Asistencia!$E$2:$E$5001,"Sí"),COUNTIFS(Asistencia!$C$2:$C$5001,A104,Asistencia!$E$2:$E$5001,"Sí",Asistencia!$A$2:$A$5001,"&gt;="&amp;F104)))</f>
        <v/>
      </c>
      <c r="I104" s="8">
        <f>IF(OR(A104="",E104=""),"",E104-H104)</f>
        <v/>
      </c>
      <c r="J104" s="8">
        <f>IF(A104="","",IF(AND(G104&lt;&gt;"",TODAY()&gt;G104),"Caducado",IF(AND(E104&lt;&gt;"",I104&lt;=0),"Agotado","Activo")))</f>
        <v/>
      </c>
    </row>
    <row r="105">
      <c r="A105" s="9" t="n"/>
      <c r="B105" s="9" t="n"/>
      <c r="C105" s="9" t="n"/>
      <c r="D105" s="9" t="n"/>
      <c r="E105" s="9" t="n"/>
      <c r="F105" s="10" t="n"/>
      <c r="G105" s="10" t="n"/>
      <c r="H105" s="8">
        <f>IF(A105="","",IF(F105="",COUNTIFS(Asistencia!$C$2:$C$5001,A105,Asistencia!$E$2:$E$5001,"Sí"),COUNTIFS(Asistencia!$C$2:$C$5001,A105,Asistencia!$E$2:$E$5001,"Sí",Asistencia!$A$2:$A$5001,"&gt;="&amp;F105)))</f>
        <v/>
      </c>
      <c r="I105" s="8">
        <f>IF(OR(A105="",E105=""),"",E105-H105)</f>
        <v/>
      </c>
      <c r="J105" s="8">
        <f>IF(A105="","",IF(AND(G105&lt;&gt;"",TODAY()&gt;G105),"Caducado",IF(AND(E105&lt;&gt;"",I105&lt;=0),"Agotado","Activo")))</f>
        <v/>
      </c>
    </row>
    <row r="106">
      <c r="A106" s="9" t="n"/>
      <c r="B106" s="9" t="n"/>
      <c r="C106" s="9" t="n"/>
      <c r="D106" s="9" t="n"/>
      <c r="E106" s="9" t="n"/>
      <c r="F106" s="10" t="n"/>
      <c r="G106" s="10" t="n"/>
      <c r="H106" s="8">
        <f>IF(A106="","",IF(F106="",COUNTIFS(Asistencia!$C$2:$C$5001,A106,Asistencia!$E$2:$E$5001,"Sí"),COUNTIFS(Asistencia!$C$2:$C$5001,A106,Asistencia!$E$2:$E$5001,"Sí",Asistencia!$A$2:$A$5001,"&gt;="&amp;F106)))</f>
        <v/>
      </c>
      <c r="I106" s="8">
        <f>IF(OR(A106="",E106=""),"",E106-H106)</f>
        <v/>
      </c>
      <c r="J106" s="8">
        <f>IF(A106="","",IF(AND(G106&lt;&gt;"",TODAY()&gt;G106),"Caducado",IF(AND(E106&lt;&gt;"",I106&lt;=0),"Agotado","Activo")))</f>
        <v/>
      </c>
    </row>
    <row r="107">
      <c r="A107" s="9" t="n"/>
      <c r="B107" s="9" t="n"/>
      <c r="C107" s="9" t="n"/>
      <c r="D107" s="9" t="n"/>
      <c r="E107" s="9" t="n"/>
      <c r="F107" s="10" t="n"/>
      <c r="G107" s="10" t="n"/>
      <c r="H107" s="8">
        <f>IF(A107="","",IF(F107="",COUNTIFS(Asistencia!$C$2:$C$5001,A107,Asistencia!$E$2:$E$5001,"Sí"),COUNTIFS(Asistencia!$C$2:$C$5001,A107,Asistencia!$E$2:$E$5001,"Sí",Asistencia!$A$2:$A$5001,"&gt;="&amp;F107)))</f>
        <v/>
      </c>
      <c r="I107" s="8">
        <f>IF(OR(A107="",E107=""),"",E107-H107)</f>
        <v/>
      </c>
      <c r="J107" s="8">
        <f>IF(A107="","",IF(AND(G107&lt;&gt;"",TODAY()&gt;G107),"Caducado",IF(AND(E107&lt;&gt;"",I107&lt;=0),"Agotado","Activo")))</f>
        <v/>
      </c>
    </row>
    <row r="108">
      <c r="A108" s="9" t="n"/>
      <c r="B108" s="9" t="n"/>
      <c r="C108" s="9" t="n"/>
      <c r="D108" s="9" t="n"/>
      <c r="E108" s="9" t="n"/>
      <c r="F108" s="10" t="n"/>
      <c r="G108" s="10" t="n"/>
      <c r="H108" s="8">
        <f>IF(A108="","",IF(F108="",COUNTIFS(Asistencia!$C$2:$C$5001,A108,Asistencia!$E$2:$E$5001,"Sí"),COUNTIFS(Asistencia!$C$2:$C$5001,A108,Asistencia!$E$2:$E$5001,"Sí",Asistencia!$A$2:$A$5001,"&gt;="&amp;F108)))</f>
        <v/>
      </c>
      <c r="I108" s="8">
        <f>IF(OR(A108="",E108=""),"",E108-H108)</f>
        <v/>
      </c>
      <c r="J108" s="8">
        <f>IF(A108="","",IF(AND(G108&lt;&gt;"",TODAY()&gt;G108),"Caducado",IF(AND(E108&lt;&gt;"",I108&lt;=0),"Agotado","Activo")))</f>
        <v/>
      </c>
    </row>
    <row r="109">
      <c r="A109" s="9" t="n"/>
      <c r="B109" s="9" t="n"/>
      <c r="C109" s="9" t="n"/>
      <c r="D109" s="9" t="n"/>
      <c r="E109" s="9" t="n"/>
      <c r="F109" s="10" t="n"/>
      <c r="G109" s="10" t="n"/>
      <c r="H109" s="8">
        <f>IF(A109="","",IF(F109="",COUNTIFS(Asistencia!$C$2:$C$5001,A109,Asistencia!$E$2:$E$5001,"Sí"),COUNTIFS(Asistencia!$C$2:$C$5001,A109,Asistencia!$E$2:$E$5001,"Sí",Asistencia!$A$2:$A$5001,"&gt;="&amp;F109)))</f>
        <v/>
      </c>
      <c r="I109" s="8">
        <f>IF(OR(A109="",E109=""),"",E109-H109)</f>
        <v/>
      </c>
      <c r="J109" s="8">
        <f>IF(A109="","",IF(AND(G109&lt;&gt;"",TODAY()&gt;G109),"Caducado",IF(AND(E109&lt;&gt;"",I109&lt;=0),"Agotado","Activo")))</f>
        <v/>
      </c>
    </row>
    <row r="110">
      <c r="A110" s="9" t="n"/>
      <c r="B110" s="9" t="n"/>
      <c r="C110" s="9" t="n"/>
      <c r="D110" s="9" t="n"/>
      <c r="E110" s="9" t="n"/>
      <c r="F110" s="10" t="n"/>
      <c r="G110" s="10" t="n"/>
      <c r="H110" s="8">
        <f>IF(A110="","",IF(F110="",COUNTIFS(Asistencia!$C$2:$C$5001,A110,Asistencia!$E$2:$E$5001,"Sí"),COUNTIFS(Asistencia!$C$2:$C$5001,A110,Asistencia!$E$2:$E$5001,"Sí",Asistencia!$A$2:$A$5001,"&gt;="&amp;F110)))</f>
        <v/>
      </c>
      <c r="I110" s="8">
        <f>IF(OR(A110="",E110=""),"",E110-H110)</f>
        <v/>
      </c>
      <c r="J110" s="8">
        <f>IF(A110="","",IF(AND(G110&lt;&gt;"",TODAY()&gt;G110),"Caducado",IF(AND(E110&lt;&gt;"",I110&lt;=0),"Agotado","Activo")))</f>
        <v/>
      </c>
    </row>
    <row r="111">
      <c r="A111" s="9" t="n"/>
      <c r="B111" s="9" t="n"/>
      <c r="C111" s="9" t="n"/>
      <c r="D111" s="9" t="n"/>
      <c r="E111" s="9" t="n"/>
      <c r="F111" s="10" t="n"/>
      <c r="G111" s="10" t="n"/>
      <c r="H111" s="8">
        <f>IF(A111="","",IF(F111="",COUNTIFS(Asistencia!$C$2:$C$5001,A111,Asistencia!$E$2:$E$5001,"Sí"),COUNTIFS(Asistencia!$C$2:$C$5001,A111,Asistencia!$E$2:$E$5001,"Sí",Asistencia!$A$2:$A$5001,"&gt;="&amp;F111)))</f>
        <v/>
      </c>
      <c r="I111" s="8">
        <f>IF(OR(A111="",E111=""),"",E111-H111)</f>
        <v/>
      </c>
      <c r="J111" s="8">
        <f>IF(A111="","",IF(AND(G111&lt;&gt;"",TODAY()&gt;G111),"Caducado",IF(AND(E111&lt;&gt;"",I111&lt;=0),"Agotado","Activo")))</f>
        <v/>
      </c>
    </row>
    <row r="112">
      <c r="A112" s="9" t="n"/>
      <c r="B112" s="9" t="n"/>
      <c r="C112" s="9" t="n"/>
      <c r="D112" s="9" t="n"/>
      <c r="E112" s="9" t="n"/>
      <c r="F112" s="10" t="n"/>
      <c r="G112" s="10" t="n"/>
      <c r="H112" s="8">
        <f>IF(A112="","",IF(F112="",COUNTIFS(Asistencia!$C$2:$C$5001,A112,Asistencia!$E$2:$E$5001,"Sí"),COUNTIFS(Asistencia!$C$2:$C$5001,A112,Asistencia!$E$2:$E$5001,"Sí",Asistencia!$A$2:$A$5001,"&gt;="&amp;F112)))</f>
        <v/>
      </c>
      <c r="I112" s="8">
        <f>IF(OR(A112="",E112=""),"",E112-H112)</f>
        <v/>
      </c>
      <c r="J112" s="8">
        <f>IF(A112="","",IF(AND(G112&lt;&gt;"",TODAY()&gt;G112),"Caducado",IF(AND(E112&lt;&gt;"",I112&lt;=0),"Agotado","Activo")))</f>
        <v/>
      </c>
    </row>
    <row r="113">
      <c r="A113" s="9" t="n"/>
      <c r="B113" s="9" t="n"/>
      <c r="C113" s="9" t="n"/>
      <c r="D113" s="9" t="n"/>
      <c r="E113" s="9" t="n"/>
      <c r="F113" s="10" t="n"/>
      <c r="G113" s="10" t="n"/>
      <c r="H113" s="8">
        <f>IF(A113="","",IF(F113="",COUNTIFS(Asistencia!$C$2:$C$5001,A113,Asistencia!$E$2:$E$5001,"Sí"),COUNTIFS(Asistencia!$C$2:$C$5001,A113,Asistencia!$E$2:$E$5001,"Sí",Asistencia!$A$2:$A$5001,"&gt;="&amp;F113)))</f>
        <v/>
      </c>
      <c r="I113" s="8">
        <f>IF(OR(A113="",E113=""),"",E113-H113)</f>
        <v/>
      </c>
      <c r="J113" s="8">
        <f>IF(A113="","",IF(AND(G113&lt;&gt;"",TODAY()&gt;G113),"Caducado",IF(AND(E113&lt;&gt;"",I113&lt;=0),"Agotado","Activo")))</f>
        <v/>
      </c>
    </row>
    <row r="114">
      <c r="A114" s="9" t="n"/>
      <c r="B114" s="9" t="n"/>
      <c r="C114" s="9" t="n"/>
      <c r="D114" s="9" t="n"/>
      <c r="E114" s="9" t="n"/>
      <c r="F114" s="10" t="n"/>
      <c r="G114" s="10" t="n"/>
      <c r="H114" s="8">
        <f>IF(A114="","",IF(F114="",COUNTIFS(Asistencia!$C$2:$C$5001,A114,Asistencia!$E$2:$E$5001,"Sí"),COUNTIFS(Asistencia!$C$2:$C$5001,A114,Asistencia!$E$2:$E$5001,"Sí",Asistencia!$A$2:$A$5001,"&gt;="&amp;F114)))</f>
        <v/>
      </c>
      <c r="I114" s="8">
        <f>IF(OR(A114="",E114=""),"",E114-H114)</f>
        <v/>
      </c>
      <c r="J114" s="8">
        <f>IF(A114="","",IF(AND(G114&lt;&gt;"",TODAY()&gt;G114),"Caducado",IF(AND(E114&lt;&gt;"",I114&lt;=0),"Agotado","Activo")))</f>
        <v/>
      </c>
    </row>
    <row r="115">
      <c r="A115" s="9" t="n"/>
      <c r="B115" s="9" t="n"/>
      <c r="C115" s="9" t="n"/>
      <c r="D115" s="9" t="n"/>
      <c r="E115" s="9" t="n"/>
      <c r="F115" s="10" t="n"/>
      <c r="G115" s="10" t="n"/>
      <c r="H115" s="8">
        <f>IF(A115="","",IF(F115="",COUNTIFS(Asistencia!$C$2:$C$5001,A115,Asistencia!$E$2:$E$5001,"Sí"),COUNTIFS(Asistencia!$C$2:$C$5001,A115,Asistencia!$E$2:$E$5001,"Sí",Asistencia!$A$2:$A$5001,"&gt;="&amp;F115)))</f>
        <v/>
      </c>
      <c r="I115" s="8">
        <f>IF(OR(A115="",E115=""),"",E115-H115)</f>
        <v/>
      </c>
      <c r="J115" s="8">
        <f>IF(A115="","",IF(AND(G115&lt;&gt;"",TODAY()&gt;G115),"Caducado",IF(AND(E115&lt;&gt;"",I115&lt;=0),"Agotado","Activo")))</f>
        <v/>
      </c>
    </row>
    <row r="116">
      <c r="A116" s="9" t="n"/>
      <c r="B116" s="9" t="n"/>
      <c r="C116" s="9" t="n"/>
      <c r="D116" s="9" t="n"/>
      <c r="E116" s="9" t="n"/>
      <c r="F116" s="10" t="n"/>
      <c r="G116" s="10" t="n"/>
      <c r="H116" s="8">
        <f>IF(A116="","",IF(F116="",COUNTIFS(Asistencia!$C$2:$C$5001,A116,Asistencia!$E$2:$E$5001,"Sí"),COUNTIFS(Asistencia!$C$2:$C$5001,A116,Asistencia!$E$2:$E$5001,"Sí",Asistencia!$A$2:$A$5001,"&gt;="&amp;F116)))</f>
        <v/>
      </c>
      <c r="I116" s="8">
        <f>IF(OR(A116="",E116=""),"",E116-H116)</f>
        <v/>
      </c>
      <c r="J116" s="8">
        <f>IF(A116="","",IF(AND(G116&lt;&gt;"",TODAY()&gt;G116),"Caducado",IF(AND(E116&lt;&gt;"",I116&lt;=0),"Agotado","Activo")))</f>
        <v/>
      </c>
    </row>
    <row r="117">
      <c r="A117" s="9" t="n"/>
      <c r="B117" s="9" t="n"/>
      <c r="C117" s="9" t="n"/>
      <c r="D117" s="9" t="n"/>
      <c r="E117" s="9" t="n"/>
      <c r="F117" s="10" t="n"/>
      <c r="G117" s="10" t="n"/>
      <c r="H117" s="8">
        <f>IF(A117="","",IF(F117="",COUNTIFS(Asistencia!$C$2:$C$5001,A117,Asistencia!$E$2:$E$5001,"Sí"),COUNTIFS(Asistencia!$C$2:$C$5001,A117,Asistencia!$E$2:$E$5001,"Sí",Asistencia!$A$2:$A$5001,"&gt;="&amp;F117)))</f>
        <v/>
      </c>
      <c r="I117" s="8">
        <f>IF(OR(A117="",E117=""),"",E117-H117)</f>
        <v/>
      </c>
      <c r="J117" s="8">
        <f>IF(A117="","",IF(AND(G117&lt;&gt;"",TODAY()&gt;G117),"Caducado",IF(AND(E117&lt;&gt;"",I117&lt;=0),"Agotado","Activo")))</f>
        <v/>
      </c>
    </row>
    <row r="118">
      <c r="A118" s="9" t="n"/>
      <c r="B118" s="9" t="n"/>
      <c r="C118" s="9" t="n"/>
      <c r="D118" s="9" t="n"/>
      <c r="E118" s="9" t="n"/>
      <c r="F118" s="10" t="n"/>
      <c r="G118" s="10" t="n"/>
      <c r="H118" s="8">
        <f>IF(A118="","",IF(F118="",COUNTIFS(Asistencia!$C$2:$C$5001,A118,Asistencia!$E$2:$E$5001,"Sí"),COUNTIFS(Asistencia!$C$2:$C$5001,A118,Asistencia!$E$2:$E$5001,"Sí",Asistencia!$A$2:$A$5001,"&gt;="&amp;F118)))</f>
        <v/>
      </c>
      <c r="I118" s="8">
        <f>IF(OR(A118="",E118=""),"",E118-H118)</f>
        <v/>
      </c>
      <c r="J118" s="8">
        <f>IF(A118="","",IF(AND(G118&lt;&gt;"",TODAY()&gt;G118),"Caducado",IF(AND(E118&lt;&gt;"",I118&lt;=0),"Agotado","Activo")))</f>
        <v/>
      </c>
    </row>
    <row r="119">
      <c r="A119" s="9" t="n"/>
      <c r="B119" s="9" t="n"/>
      <c r="C119" s="9" t="n"/>
      <c r="D119" s="9" t="n"/>
      <c r="E119" s="9" t="n"/>
      <c r="F119" s="10" t="n"/>
      <c r="G119" s="10" t="n"/>
      <c r="H119" s="8">
        <f>IF(A119="","",IF(F119="",COUNTIFS(Asistencia!$C$2:$C$5001,A119,Asistencia!$E$2:$E$5001,"Sí"),COUNTIFS(Asistencia!$C$2:$C$5001,A119,Asistencia!$E$2:$E$5001,"Sí",Asistencia!$A$2:$A$5001,"&gt;="&amp;F119)))</f>
        <v/>
      </c>
      <c r="I119" s="8">
        <f>IF(OR(A119="",E119=""),"",E119-H119)</f>
        <v/>
      </c>
      <c r="J119" s="8">
        <f>IF(A119="","",IF(AND(G119&lt;&gt;"",TODAY()&gt;G119),"Caducado",IF(AND(E119&lt;&gt;"",I119&lt;=0),"Agotado","Activo")))</f>
        <v/>
      </c>
    </row>
    <row r="120">
      <c r="A120" s="9" t="n"/>
      <c r="B120" s="9" t="n"/>
      <c r="C120" s="9" t="n"/>
      <c r="D120" s="9" t="n"/>
      <c r="E120" s="9" t="n"/>
      <c r="F120" s="10" t="n"/>
      <c r="G120" s="10" t="n"/>
      <c r="H120" s="8">
        <f>IF(A120="","",IF(F120="",COUNTIFS(Asistencia!$C$2:$C$5001,A120,Asistencia!$E$2:$E$5001,"Sí"),COUNTIFS(Asistencia!$C$2:$C$5001,A120,Asistencia!$E$2:$E$5001,"Sí",Asistencia!$A$2:$A$5001,"&gt;="&amp;F120)))</f>
        <v/>
      </c>
      <c r="I120" s="8">
        <f>IF(OR(A120="",E120=""),"",E120-H120)</f>
        <v/>
      </c>
      <c r="J120" s="8">
        <f>IF(A120="","",IF(AND(G120&lt;&gt;"",TODAY()&gt;G120),"Caducado",IF(AND(E120&lt;&gt;"",I120&lt;=0),"Agotado","Activo")))</f>
        <v/>
      </c>
    </row>
    <row r="121">
      <c r="A121" s="9" t="n"/>
      <c r="B121" s="9" t="n"/>
      <c r="C121" s="9" t="n"/>
      <c r="D121" s="9" t="n"/>
      <c r="E121" s="9" t="n"/>
      <c r="F121" s="10" t="n"/>
      <c r="G121" s="10" t="n"/>
      <c r="H121" s="8">
        <f>IF(A121="","",IF(F121="",COUNTIFS(Asistencia!$C$2:$C$5001,A121,Asistencia!$E$2:$E$5001,"Sí"),COUNTIFS(Asistencia!$C$2:$C$5001,A121,Asistencia!$E$2:$E$5001,"Sí",Asistencia!$A$2:$A$5001,"&gt;="&amp;F121)))</f>
        <v/>
      </c>
      <c r="I121" s="8">
        <f>IF(OR(A121="",E121=""),"",E121-H121)</f>
        <v/>
      </c>
      <c r="J121" s="8">
        <f>IF(A121="","",IF(AND(G121&lt;&gt;"",TODAY()&gt;G121),"Caducado",IF(AND(E121&lt;&gt;"",I121&lt;=0),"Agotado","Activo")))</f>
        <v/>
      </c>
    </row>
    <row r="122">
      <c r="A122" s="9" t="n"/>
      <c r="B122" s="9" t="n"/>
      <c r="C122" s="9" t="n"/>
      <c r="D122" s="9" t="n"/>
      <c r="E122" s="9" t="n"/>
      <c r="F122" s="10" t="n"/>
      <c r="G122" s="10" t="n"/>
      <c r="H122" s="8">
        <f>IF(A122="","",IF(F122="",COUNTIFS(Asistencia!$C$2:$C$5001,A122,Asistencia!$E$2:$E$5001,"Sí"),COUNTIFS(Asistencia!$C$2:$C$5001,A122,Asistencia!$E$2:$E$5001,"Sí",Asistencia!$A$2:$A$5001,"&gt;="&amp;F122)))</f>
        <v/>
      </c>
      <c r="I122" s="8">
        <f>IF(OR(A122="",E122=""),"",E122-H122)</f>
        <v/>
      </c>
      <c r="J122" s="8">
        <f>IF(A122="","",IF(AND(G122&lt;&gt;"",TODAY()&gt;G122),"Caducado",IF(AND(E122&lt;&gt;"",I122&lt;=0),"Agotado","Activo")))</f>
        <v/>
      </c>
    </row>
    <row r="123">
      <c r="A123" s="9" t="n"/>
      <c r="B123" s="9" t="n"/>
      <c r="C123" s="9" t="n"/>
      <c r="D123" s="9" t="n"/>
      <c r="E123" s="9" t="n"/>
      <c r="F123" s="10" t="n"/>
      <c r="G123" s="10" t="n"/>
      <c r="H123" s="8">
        <f>IF(A123="","",IF(F123="",COUNTIFS(Asistencia!$C$2:$C$5001,A123,Asistencia!$E$2:$E$5001,"Sí"),COUNTIFS(Asistencia!$C$2:$C$5001,A123,Asistencia!$E$2:$E$5001,"Sí",Asistencia!$A$2:$A$5001,"&gt;="&amp;F123)))</f>
        <v/>
      </c>
      <c r="I123" s="8">
        <f>IF(OR(A123="",E123=""),"",E123-H123)</f>
        <v/>
      </c>
      <c r="J123" s="8">
        <f>IF(A123="","",IF(AND(G123&lt;&gt;"",TODAY()&gt;G123),"Caducado",IF(AND(E123&lt;&gt;"",I123&lt;=0),"Agotado","Activo")))</f>
        <v/>
      </c>
    </row>
    <row r="124">
      <c r="A124" s="9" t="n"/>
      <c r="B124" s="9" t="n"/>
      <c r="C124" s="9" t="n"/>
      <c r="D124" s="9" t="n"/>
      <c r="E124" s="9" t="n"/>
      <c r="F124" s="10" t="n"/>
      <c r="G124" s="10" t="n"/>
      <c r="H124" s="8">
        <f>IF(A124="","",IF(F124="",COUNTIFS(Asistencia!$C$2:$C$5001,A124,Asistencia!$E$2:$E$5001,"Sí"),COUNTIFS(Asistencia!$C$2:$C$5001,A124,Asistencia!$E$2:$E$5001,"Sí",Asistencia!$A$2:$A$5001,"&gt;="&amp;F124)))</f>
        <v/>
      </c>
      <c r="I124" s="8">
        <f>IF(OR(A124="",E124=""),"",E124-H124)</f>
        <v/>
      </c>
      <c r="J124" s="8">
        <f>IF(A124="","",IF(AND(G124&lt;&gt;"",TODAY()&gt;G124),"Caducado",IF(AND(E124&lt;&gt;"",I124&lt;=0),"Agotado","Activo")))</f>
        <v/>
      </c>
    </row>
    <row r="125">
      <c r="A125" s="9" t="n"/>
      <c r="B125" s="9" t="n"/>
      <c r="C125" s="9" t="n"/>
      <c r="D125" s="9" t="n"/>
      <c r="E125" s="9" t="n"/>
      <c r="F125" s="10" t="n"/>
      <c r="G125" s="10" t="n"/>
      <c r="H125" s="8">
        <f>IF(A125="","",IF(F125="",COUNTIFS(Asistencia!$C$2:$C$5001,A125,Asistencia!$E$2:$E$5001,"Sí"),COUNTIFS(Asistencia!$C$2:$C$5001,A125,Asistencia!$E$2:$E$5001,"Sí",Asistencia!$A$2:$A$5001,"&gt;="&amp;F125)))</f>
        <v/>
      </c>
      <c r="I125" s="8">
        <f>IF(OR(A125="",E125=""),"",E125-H125)</f>
        <v/>
      </c>
      <c r="J125" s="8">
        <f>IF(A125="","",IF(AND(G125&lt;&gt;"",TODAY()&gt;G125),"Caducado",IF(AND(E125&lt;&gt;"",I125&lt;=0),"Agotado","Activo")))</f>
        <v/>
      </c>
    </row>
    <row r="126">
      <c r="A126" s="9" t="n"/>
      <c r="B126" s="9" t="n"/>
      <c r="C126" s="9" t="n"/>
      <c r="D126" s="9" t="n"/>
      <c r="E126" s="9" t="n"/>
      <c r="F126" s="10" t="n"/>
      <c r="G126" s="10" t="n"/>
      <c r="H126" s="8">
        <f>IF(A126="","",IF(F126="",COUNTIFS(Asistencia!$C$2:$C$5001,A126,Asistencia!$E$2:$E$5001,"Sí"),COUNTIFS(Asistencia!$C$2:$C$5001,A126,Asistencia!$E$2:$E$5001,"Sí",Asistencia!$A$2:$A$5001,"&gt;="&amp;F126)))</f>
        <v/>
      </c>
      <c r="I126" s="8">
        <f>IF(OR(A126="",E126=""),"",E126-H126)</f>
        <v/>
      </c>
      <c r="J126" s="8">
        <f>IF(A126="","",IF(AND(G126&lt;&gt;"",TODAY()&gt;G126),"Caducado",IF(AND(E126&lt;&gt;"",I126&lt;=0),"Agotado","Activo")))</f>
        <v/>
      </c>
    </row>
    <row r="127">
      <c r="A127" s="9" t="n"/>
      <c r="B127" s="9" t="n"/>
      <c r="C127" s="9" t="n"/>
      <c r="D127" s="9" t="n"/>
      <c r="E127" s="9" t="n"/>
      <c r="F127" s="10" t="n"/>
      <c r="G127" s="10" t="n"/>
      <c r="H127" s="8">
        <f>IF(A127="","",IF(F127="",COUNTIFS(Asistencia!$C$2:$C$5001,A127,Asistencia!$E$2:$E$5001,"Sí"),COUNTIFS(Asistencia!$C$2:$C$5001,A127,Asistencia!$E$2:$E$5001,"Sí",Asistencia!$A$2:$A$5001,"&gt;="&amp;F127)))</f>
        <v/>
      </c>
      <c r="I127" s="8">
        <f>IF(OR(A127="",E127=""),"",E127-H127)</f>
        <v/>
      </c>
      <c r="J127" s="8">
        <f>IF(A127="","",IF(AND(G127&lt;&gt;"",TODAY()&gt;G127),"Caducado",IF(AND(E127&lt;&gt;"",I127&lt;=0),"Agotado","Activo")))</f>
        <v/>
      </c>
    </row>
    <row r="128">
      <c r="A128" s="9" t="n"/>
      <c r="B128" s="9" t="n"/>
      <c r="C128" s="9" t="n"/>
      <c r="D128" s="9" t="n"/>
      <c r="E128" s="9" t="n"/>
      <c r="F128" s="10" t="n"/>
      <c r="G128" s="10" t="n"/>
      <c r="H128" s="8">
        <f>IF(A128="","",IF(F128="",COUNTIFS(Asistencia!$C$2:$C$5001,A128,Asistencia!$E$2:$E$5001,"Sí"),COUNTIFS(Asistencia!$C$2:$C$5001,A128,Asistencia!$E$2:$E$5001,"Sí",Asistencia!$A$2:$A$5001,"&gt;="&amp;F128)))</f>
        <v/>
      </c>
      <c r="I128" s="8">
        <f>IF(OR(A128="",E128=""),"",E128-H128)</f>
        <v/>
      </c>
      <c r="J128" s="8">
        <f>IF(A128="","",IF(AND(G128&lt;&gt;"",TODAY()&gt;G128),"Caducado",IF(AND(E128&lt;&gt;"",I128&lt;=0),"Agotado","Activo")))</f>
        <v/>
      </c>
    </row>
    <row r="129">
      <c r="A129" s="9" t="n"/>
      <c r="B129" s="9" t="n"/>
      <c r="C129" s="9" t="n"/>
      <c r="D129" s="9" t="n"/>
      <c r="E129" s="9" t="n"/>
      <c r="F129" s="10" t="n"/>
      <c r="G129" s="10" t="n"/>
      <c r="H129" s="8">
        <f>IF(A129="","",IF(F129="",COUNTIFS(Asistencia!$C$2:$C$5001,A129,Asistencia!$E$2:$E$5001,"Sí"),COUNTIFS(Asistencia!$C$2:$C$5001,A129,Asistencia!$E$2:$E$5001,"Sí",Asistencia!$A$2:$A$5001,"&gt;="&amp;F129)))</f>
        <v/>
      </c>
      <c r="I129" s="8">
        <f>IF(OR(A129="",E129=""),"",E129-H129)</f>
        <v/>
      </c>
      <c r="J129" s="8">
        <f>IF(A129="","",IF(AND(G129&lt;&gt;"",TODAY()&gt;G129),"Caducado",IF(AND(E129&lt;&gt;"",I129&lt;=0),"Agotado","Activo")))</f>
        <v/>
      </c>
    </row>
    <row r="130">
      <c r="A130" s="9" t="n"/>
      <c r="B130" s="9" t="n"/>
      <c r="C130" s="9" t="n"/>
      <c r="D130" s="9" t="n"/>
      <c r="E130" s="9" t="n"/>
      <c r="F130" s="10" t="n"/>
      <c r="G130" s="10" t="n"/>
      <c r="H130" s="8">
        <f>IF(A130="","",IF(F130="",COUNTIFS(Asistencia!$C$2:$C$5001,A130,Asistencia!$E$2:$E$5001,"Sí"),COUNTIFS(Asistencia!$C$2:$C$5001,A130,Asistencia!$E$2:$E$5001,"Sí",Asistencia!$A$2:$A$5001,"&gt;="&amp;F130)))</f>
        <v/>
      </c>
      <c r="I130" s="8">
        <f>IF(OR(A130="",E130=""),"",E130-H130)</f>
        <v/>
      </c>
      <c r="J130" s="8">
        <f>IF(A130="","",IF(AND(G130&lt;&gt;"",TODAY()&gt;G130),"Caducado",IF(AND(E130&lt;&gt;"",I130&lt;=0),"Agotado","Activo")))</f>
        <v/>
      </c>
    </row>
    <row r="131">
      <c r="A131" s="9" t="n"/>
      <c r="B131" s="9" t="n"/>
      <c r="C131" s="9" t="n"/>
      <c r="D131" s="9" t="n"/>
      <c r="E131" s="9" t="n"/>
      <c r="F131" s="10" t="n"/>
      <c r="G131" s="10" t="n"/>
      <c r="H131" s="8">
        <f>IF(A131="","",IF(F131="",COUNTIFS(Asistencia!$C$2:$C$5001,A131,Asistencia!$E$2:$E$5001,"Sí"),COUNTIFS(Asistencia!$C$2:$C$5001,A131,Asistencia!$E$2:$E$5001,"Sí",Asistencia!$A$2:$A$5001,"&gt;="&amp;F131)))</f>
        <v/>
      </c>
      <c r="I131" s="8">
        <f>IF(OR(A131="",E131=""),"",E131-H131)</f>
        <v/>
      </c>
      <c r="J131" s="8">
        <f>IF(A131="","",IF(AND(G131&lt;&gt;"",TODAY()&gt;G131),"Caducado",IF(AND(E131&lt;&gt;"",I131&lt;=0),"Agotado","Activo")))</f>
        <v/>
      </c>
    </row>
    <row r="132">
      <c r="A132" s="9" t="n"/>
      <c r="B132" s="9" t="n"/>
      <c r="C132" s="9" t="n"/>
      <c r="D132" s="9" t="n"/>
      <c r="E132" s="9" t="n"/>
      <c r="F132" s="10" t="n"/>
      <c r="G132" s="10" t="n"/>
      <c r="H132" s="8">
        <f>IF(A132="","",IF(F132="",COUNTIFS(Asistencia!$C$2:$C$5001,A132,Asistencia!$E$2:$E$5001,"Sí"),COUNTIFS(Asistencia!$C$2:$C$5001,A132,Asistencia!$E$2:$E$5001,"Sí",Asistencia!$A$2:$A$5001,"&gt;="&amp;F132)))</f>
        <v/>
      </c>
      <c r="I132" s="8">
        <f>IF(OR(A132="",E132=""),"",E132-H132)</f>
        <v/>
      </c>
      <c r="J132" s="8">
        <f>IF(A132="","",IF(AND(G132&lt;&gt;"",TODAY()&gt;G132),"Caducado",IF(AND(E132&lt;&gt;"",I132&lt;=0),"Agotado","Activo")))</f>
        <v/>
      </c>
    </row>
    <row r="133">
      <c r="A133" s="9" t="n"/>
      <c r="B133" s="9" t="n"/>
      <c r="C133" s="9" t="n"/>
      <c r="D133" s="9" t="n"/>
      <c r="E133" s="9" t="n"/>
      <c r="F133" s="10" t="n"/>
      <c r="G133" s="10" t="n"/>
      <c r="H133" s="8">
        <f>IF(A133="","",IF(F133="",COUNTIFS(Asistencia!$C$2:$C$5001,A133,Asistencia!$E$2:$E$5001,"Sí"),COUNTIFS(Asistencia!$C$2:$C$5001,A133,Asistencia!$E$2:$E$5001,"Sí",Asistencia!$A$2:$A$5001,"&gt;="&amp;F133)))</f>
        <v/>
      </c>
      <c r="I133" s="8">
        <f>IF(OR(A133="",E133=""),"",E133-H133)</f>
        <v/>
      </c>
      <c r="J133" s="8">
        <f>IF(A133="","",IF(AND(G133&lt;&gt;"",TODAY()&gt;G133),"Caducado",IF(AND(E133&lt;&gt;"",I133&lt;=0),"Agotado","Activo")))</f>
        <v/>
      </c>
    </row>
    <row r="134">
      <c r="A134" s="9" t="n"/>
      <c r="B134" s="9" t="n"/>
      <c r="C134" s="9" t="n"/>
      <c r="D134" s="9" t="n"/>
      <c r="E134" s="9" t="n"/>
      <c r="F134" s="10" t="n"/>
      <c r="G134" s="10" t="n"/>
      <c r="H134" s="8">
        <f>IF(A134="","",IF(F134="",COUNTIFS(Asistencia!$C$2:$C$5001,A134,Asistencia!$E$2:$E$5001,"Sí"),COUNTIFS(Asistencia!$C$2:$C$5001,A134,Asistencia!$E$2:$E$5001,"Sí",Asistencia!$A$2:$A$5001,"&gt;="&amp;F134)))</f>
        <v/>
      </c>
      <c r="I134" s="8">
        <f>IF(OR(A134="",E134=""),"",E134-H134)</f>
        <v/>
      </c>
      <c r="J134" s="8">
        <f>IF(A134="","",IF(AND(G134&lt;&gt;"",TODAY()&gt;G134),"Caducado",IF(AND(E134&lt;&gt;"",I134&lt;=0),"Agotado","Activo")))</f>
        <v/>
      </c>
    </row>
    <row r="135">
      <c r="A135" s="9" t="n"/>
      <c r="B135" s="9" t="n"/>
      <c r="C135" s="9" t="n"/>
      <c r="D135" s="9" t="n"/>
      <c r="E135" s="9" t="n"/>
      <c r="F135" s="10" t="n"/>
      <c r="G135" s="10" t="n"/>
      <c r="H135" s="8">
        <f>IF(A135="","",IF(F135="",COUNTIFS(Asistencia!$C$2:$C$5001,A135,Asistencia!$E$2:$E$5001,"Sí"),COUNTIFS(Asistencia!$C$2:$C$5001,A135,Asistencia!$E$2:$E$5001,"Sí",Asistencia!$A$2:$A$5001,"&gt;="&amp;F135)))</f>
        <v/>
      </c>
      <c r="I135" s="8">
        <f>IF(OR(A135="",E135=""),"",E135-H135)</f>
        <v/>
      </c>
      <c r="J135" s="8">
        <f>IF(A135="","",IF(AND(G135&lt;&gt;"",TODAY()&gt;G135),"Caducado",IF(AND(E135&lt;&gt;"",I135&lt;=0),"Agotado","Activo")))</f>
        <v/>
      </c>
    </row>
    <row r="136">
      <c r="A136" s="9" t="n"/>
      <c r="B136" s="9" t="n"/>
      <c r="C136" s="9" t="n"/>
      <c r="D136" s="9" t="n"/>
      <c r="E136" s="9" t="n"/>
      <c r="F136" s="10" t="n"/>
      <c r="G136" s="10" t="n"/>
      <c r="H136" s="8">
        <f>IF(A136="","",IF(F136="",COUNTIFS(Asistencia!$C$2:$C$5001,A136,Asistencia!$E$2:$E$5001,"Sí"),COUNTIFS(Asistencia!$C$2:$C$5001,A136,Asistencia!$E$2:$E$5001,"Sí",Asistencia!$A$2:$A$5001,"&gt;="&amp;F136)))</f>
        <v/>
      </c>
      <c r="I136" s="8">
        <f>IF(OR(A136="",E136=""),"",E136-H136)</f>
        <v/>
      </c>
      <c r="J136" s="8">
        <f>IF(A136="","",IF(AND(G136&lt;&gt;"",TODAY()&gt;G136),"Caducado",IF(AND(E136&lt;&gt;"",I136&lt;=0),"Agotado","Activo")))</f>
        <v/>
      </c>
    </row>
    <row r="137">
      <c r="A137" s="9" t="n"/>
      <c r="B137" s="9" t="n"/>
      <c r="C137" s="9" t="n"/>
      <c r="D137" s="9" t="n"/>
      <c r="E137" s="9" t="n"/>
      <c r="F137" s="10" t="n"/>
      <c r="G137" s="10" t="n"/>
      <c r="H137" s="8">
        <f>IF(A137="","",IF(F137="",COUNTIFS(Asistencia!$C$2:$C$5001,A137,Asistencia!$E$2:$E$5001,"Sí"),COUNTIFS(Asistencia!$C$2:$C$5001,A137,Asistencia!$E$2:$E$5001,"Sí",Asistencia!$A$2:$A$5001,"&gt;="&amp;F137)))</f>
        <v/>
      </c>
      <c r="I137" s="8">
        <f>IF(OR(A137="",E137=""),"",E137-H137)</f>
        <v/>
      </c>
      <c r="J137" s="8">
        <f>IF(A137="","",IF(AND(G137&lt;&gt;"",TODAY()&gt;G137),"Caducado",IF(AND(E137&lt;&gt;"",I137&lt;=0),"Agotado","Activo")))</f>
        <v/>
      </c>
    </row>
    <row r="138">
      <c r="A138" s="9" t="n"/>
      <c r="B138" s="9" t="n"/>
      <c r="C138" s="9" t="n"/>
      <c r="D138" s="9" t="n"/>
      <c r="E138" s="9" t="n"/>
      <c r="F138" s="10" t="n"/>
      <c r="G138" s="10" t="n"/>
      <c r="H138" s="8">
        <f>IF(A138="","",IF(F138="",COUNTIFS(Asistencia!$C$2:$C$5001,A138,Asistencia!$E$2:$E$5001,"Sí"),COUNTIFS(Asistencia!$C$2:$C$5001,A138,Asistencia!$E$2:$E$5001,"Sí",Asistencia!$A$2:$A$5001,"&gt;="&amp;F138)))</f>
        <v/>
      </c>
      <c r="I138" s="8">
        <f>IF(OR(A138="",E138=""),"",E138-H138)</f>
        <v/>
      </c>
      <c r="J138" s="8">
        <f>IF(A138="","",IF(AND(G138&lt;&gt;"",TODAY()&gt;G138),"Caducado",IF(AND(E138&lt;&gt;"",I138&lt;=0),"Agotado","Activo")))</f>
        <v/>
      </c>
    </row>
    <row r="139">
      <c r="A139" s="9" t="n"/>
      <c r="B139" s="9" t="n"/>
      <c r="C139" s="9" t="n"/>
      <c r="D139" s="9" t="n"/>
      <c r="E139" s="9" t="n"/>
      <c r="F139" s="10" t="n"/>
      <c r="G139" s="10" t="n"/>
      <c r="H139" s="8">
        <f>IF(A139="","",IF(F139="",COUNTIFS(Asistencia!$C$2:$C$5001,A139,Asistencia!$E$2:$E$5001,"Sí"),COUNTIFS(Asistencia!$C$2:$C$5001,A139,Asistencia!$E$2:$E$5001,"Sí",Asistencia!$A$2:$A$5001,"&gt;="&amp;F139)))</f>
        <v/>
      </c>
      <c r="I139" s="8">
        <f>IF(OR(A139="",E139=""),"",E139-H139)</f>
        <v/>
      </c>
      <c r="J139" s="8">
        <f>IF(A139="","",IF(AND(G139&lt;&gt;"",TODAY()&gt;G139),"Caducado",IF(AND(E139&lt;&gt;"",I139&lt;=0),"Agotado","Activo")))</f>
        <v/>
      </c>
    </row>
    <row r="140">
      <c r="A140" s="9" t="n"/>
      <c r="B140" s="9" t="n"/>
      <c r="C140" s="9" t="n"/>
      <c r="D140" s="9" t="n"/>
      <c r="E140" s="9" t="n"/>
      <c r="F140" s="10" t="n"/>
      <c r="G140" s="10" t="n"/>
      <c r="H140" s="8">
        <f>IF(A140="","",IF(F140="",COUNTIFS(Asistencia!$C$2:$C$5001,A140,Asistencia!$E$2:$E$5001,"Sí"),COUNTIFS(Asistencia!$C$2:$C$5001,A140,Asistencia!$E$2:$E$5001,"Sí",Asistencia!$A$2:$A$5001,"&gt;="&amp;F140)))</f>
        <v/>
      </c>
      <c r="I140" s="8">
        <f>IF(OR(A140="",E140=""),"",E140-H140)</f>
        <v/>
      </c>
      <c r="J140" s="8">
        <f>IF(A140="","",IF(AND(G140&lt;&gt;"",TODAY()&gt;G140),"Caducado",IF(AND(E140&lt;&gt;"",I140&lt;=0),"Agotado","Activo")))</f>
        <v/>
      </c>
    </row>
    <row r="141">
      <c r="A141" s="9" t="n"/>
      <c r="B141" s="9" t="n"/>
      <c r="C141" s="9" t="n"/>
      <c r="D141" s="9" t="n"/>
      <c r="E141" s="9" t="n"/>
      <c r="F141" s="10" t="n"/>
      <c r="G141" s="10" t="n"/>
      <c r="H141" s="8">
        <f>IF(A141="","",IF(F141="",COUNTIFS(Asistencia!$C$2:$C$5001,A141,Asistencia!$E$2:$E$5001,"Sí"),COUNTIFS(Asistencia!$C$2:$C$5001,A141,Asistencia!$E$2:$E$5001,"Sí",Asistencia!$A$2:$A$5001,"&gt;="&amp;F141)))</f>
        <v/>
      </c>
      <c r="I141" s="8">
        <f>IF(OR(A141="",E141=""),"",E141-H141)</f>
        <v/>
      </c>
      <c r="J141" s="8">
        <f>IF(A141="","",IF(AND(G141&lt;&gt;"",TODAY()&gt;G141),"Caducado",IF(AND(E141&lt;&gt;"",I141&lt;=0),"Agotado","Activo")))</f>
        <v/>
      </c>
    </row>
    <row r="142">
      <c r="A142" s="9" t="n"/>
      <c r="B142" s="9" t="n"/>
      <c r="C142" s="9" t="n"/>
      <c r="D142" s="9" t="n"/>
      <c r="E142" s="9" t="n"/>
      <c r="F142" s="10" t="n"/>
      <c r="G142" s="10" t="n"/>
      <c r="H142" s="8">
        <f>IF(A142="","",IF(F142="",COUNTIFS(Asistencia!$C$2:$C$5001,A142,Asistencia!$E$2:$E$5001,"Sí"),COUNTIFS(Asistencia!$C$2:$C$5001,A142,Asistencia!$E$2:$E$5001,"Sí",Asistencia!$A$2:$A$5001,"&gt;="&amp;F142)))</f>
        <v/>
      </c>
      <c r="I142" s="8">
        <f>IF(OR(A142="",E142=""),"",E142-H142)</f>
        <v/>
      </c>
      <c r="J142" s="8">
        <f>IF(A142="","",IF(AND(G142&lt;&gt;"",TODAY()&gt;G142),"Caducado",IF(AND(E142&lt;&gt;"",I142&lt;=0),"Agotado","Activo")))</f>
        <v/>
      </c>
    </row>
    <row r="143">
      <c r="A143" s="9" t="n"/>
      <c r="B143" s="9" t="n"/>
      <c r="C143" s="9" t="n"/>
      <c r="D143" s="9" t="n"/>
      <c r="E143" s="9" t="n"/>
      <c r="F143" s="10" t="n"/>
      <c r="G143" s="10" t="n"/>
      <c r="H143" s="8">
        <f>IF(A143="","",IF(F143="",COUNTIFS(Asistencia!$C$2:$C$5001,A143,Asistencia!$E$2:$E$5001,"Sí"),COUNTIFS(Asistencia!$C$2:$C$5001,A143,Asistencia!$E$2:$E$5001,"Sí",Asistencia!$A$2:$A$5001,"&gt;="&amp;F143)))</f>
        <v/>
      </c>
      <c r="I143" s="8">
        <f>IF(OR(A143="",E143=""),"",E143-H143)</f>
        <v/>
      </c>
      <c r="J143" s="8">
        <f>IF(A143="","",IF(AND(G143&lt;&gt;"",TODAY()&gt;G143),"Caducado",IF(AND(E143&lt;&gt;"",I143&lt;=0),"Agotado","Activo")))</f>
        <v/>
      </c>
    </row>
    <row r="144">
      <c r="A144" s="9" t="n"/>
      <c r="B144" s="9" t="n"/>
      <c r="C144" s="9" t="n"/>
      <c r="D144" s="9" t="n"/>
      <c r="E144" s="9" t="n"/>
      <c r="F144" s="10" t="n"/>
      <c r="G144" s="10" t="n"/>
      <c r="H144" s="8">
        <f>IF(A144="","",IF(F144="",COUNTIFS(Asistencia!$C$2:$C$5001,A144,Asistencia!$E$2:$E$5001,"Sí"),COUNTIFS(Asistencia!$C$2:$C$5001,A144,Asistencia!$E$2:$E$5001,"Sí",Asistencia!$A$2:$A$5001,"&gt;="&amp;F144)))</f>
        <v/>
      </c>
      <c r="I144" s="8">
        <f>IF(OR(A144="",E144=""),"",E144-H144)</f>
        <v/>
      </c>
      <c r="J144" s="8">
        <f>IF(A144="","",IF(AND(G144&lt;&gt;"",TODAY()&gt;G144),"Caducado",IF(AND(E144&lt;&gt;"",I144&lt;=0),"Agotado","Activo")))</f>
        <v/>
      </c>
    </row>
    <row r="145">
      <c r="A145" s="9" t="n"/>
      <c r="B145" s="9" t="n"/>
      <c r="C145" s="9" t="n"/>
      <c r="D145" s="9" t="n"/>
      <c r="E145" s="9" t="n"/>
      <c r="F145" s="10" t="n"/>
      <c r="G145" s="10" t="n"/>
      <c r="H145" s="8">
        <f>IF(A145="","",IF(F145="",COUNTIFS(Asistencia!$C$2:$C$5001,A145,Asistencia!$E$2:$E$5001,"Sí"),COUNTIFS(Asistencia!$C$2:$C$5001,A145,Asistencia!$E$2:$E$5001,"Sí",Asistencia!$A$2:$A$5001,"&gt;="&amp;F145)))</f>
        <v/>
      </c>
      <c r="I145" s="8">
        <f>IF(OR(A145="",E145=""),"",E145-H145)</f>
        <v/>
      </c>
      <c r="J145" s="8">
        <f>IF(A145="","",IF(AND(G145&lt;&gt;"",TODAY()&gt;G145),"Caducado",IF(AND(E145&lt;&gt;"",I145&lt;=0),"Agotado","Activo")))</f>
        <v/>
      </c>
    </row>
    <row r="146">
      <c r="A146" s="9" t="n"/>
      <c r="B146" s="9" t="n"/>
      <c r="C146" s="9" t="n"/>
      <c r="D146" s="9" t="n"/>
      <c r="E146" s="9" t="n"/>
      <c r="F146" s="10" t="n"/>
      <c r="G146" s="10" t="n"/>
      <c r="H146" s="8">
        <f>IF(A146="","",IF(F146="",COUNTIFS(Asistencia!$C$2:$C$5001,A146,Asistencia!$E$2:$E$5001,"Sí"),COUNTIFS(Asistencia!$C$2:$C$5001,A146,Asistencia!$E$2:$E$5001,"Sí",Asistencia!$A$2:$A$5001,"&gt;="&amp;F146)))</f>
        <v/>
      </c>
      <c r="I146" s="8">
        <f>IF(OR(A146="",E146=""),"",E146-H146)</f>
        <v/>
      </c>
      <c r="J146" s="8">
        <f>IF(A146="","",IF(AND(G146&lt;&gt;"",TODAY()&gt;G146),"Caducado",IF(AND(E146&lt;&gt;"",I146&lt;=0),"Agotado","Activo")))</f>
        <v/>
      </c>
    </row>
    <row r="147">
      <c r="A147" s="9" t="n"/>
      <c r="B147" s="9" t="n"/>
      <c r="C147" s="9" t="n"/>
      <c r="D147" s="9" t="n"/>
      <c r="E147" s="9" t="n"/>
      <c r="F147" s="10" t="n"/>
      <c r="G147" s="10" t="n"/>
      <c r="H147" s="8">
        <f>IF(A147="","",IF(F147="",COUNTIFS(Asistencia!$C$2:$C$5001,A147,Asistencia!$E$2:$E$5001,"Sí"),COUNTIFS(Asistencia!$C$2:$C$5001,A147,Asistencia!$E$2:$E$5001,"Sí",Asistencia!$A$2:$A$5001,"&gt;="&amp;F147)))</f>
        <v/>
      </c>
      <c r="I147" s="8">
        <f>IF(OR(A147="",E147=""),"",E147-H147)</f>
        <v/>
      </c>
      <c r="J147" s="8">
        <f>IF(A147="","",IF(AND(G147&lt;&gt;"",TODAY()&gt;G147),"Caducado",IF(AND(E147&lt;&gt;"",I147&lt;=0),"Agotado","Activo")))</f>
        <v/>
      </c>
    </row>
    <row r="148">
      <c r="A148" s="9" t="n"/>
      <c r="B148" s="9" t="n"/>
      <c r="C148" s="9" t="n"/>
      <c r="D148" s="9" t="n"/>
      <c r="E148" s="9" t="n"/>
      <c r="F148" s="10" t="n"/>
      <c r="G148" s="10" t="n"/>
      <c r="H148" s="8">
        <f>IF(A148="","",IF(F148="",COUNTIFS(Asistencia!$C$2:$C$5001,A148,Asistencia!$E$2:$E$5001,"Sí"),COUNTIFS(Asistencia!$C$2:$C$5001,A148,Asistencia!$E$2:$E$5001,"Sí",Asistencia!$A$2:$A$5001,"&gt;="&amp;F148)))</f>
        <v/>
      </c>
      <c r="I148" s="8">
        <f>IF(OR(A148="",E148=""),"",E148-H148)</f>
        <v/>
      </c>
      <c r="J148" s="8">
        <f>IF(A148="","",IF(AND(G148&lt;&gt;"",TODAY()&gt;G148),"Caducado",IF(AND(E148&lt;&gt;"",I148&lt;=0),"Agotado","Activo")))</f>
        <v/>
      </c>
    </row>
    <row r="149">
      <c r="A149" s="9" t="n"/>
      <c r="B149" s="9" t="n"/>
      <c r="C149" s="9" t="n"/>
      <c r="D149" s="9" t="n"/>
      <c r="E149" s="9" t="n"/>
      <c r="F149" s="10" t="n"/>
      <c r="G149" s="10" t="n"/>
      <c r="H149" s="8">
        <f>IF(A149="","",IF(F149="",COUNTIFS(Asistencia!$C$2:$C$5001,A149,Asistencia!$E$2:$E$5001,"Sí"),COUNTIFS(Asistencia!$C$2:$C$5001,A149,Asistencia!$E$2:$E$5001,"Sí",Asistencia!$A$2:$A$5001,"&gt;="&amp;F149)))</f>
        <v/>
      </c>
      <c r="I149" s="8">
        <f>IF(OR(A149="",E149=""),"",E149-H149)</f>
        <v/>
      </c>
      <c r="J149" s="8">
        <f>IF(A149="","",IF(AND(G149&lt;&gt;"",TODAY()&gt;G149),"Caducado",IF(AND(E149&lt;&gt;"",I149&lt;=0),"Agotado","Activo")))</f>
        <v/>
      </c>
    </row>
    <row r="150">
      <c r="A150" s="9" t="n"/>
      <c r="B150" s="9" t="n"/>
      <c r="C150" s="9" t="n"/>
      <c r="D150" s="9" t="n"/>
      <c r="E150" s="9" t="n"/>
      <c r="F150" s="10" t="n"/>
      <c r="G150" s="10" t="n"/>
      <c r="H150" s="8">
        <f>IF(A150="","",IF(F150="",COUNTIFS(Asistencia!$C$2:$C$5001,A150,Asistencia!$E$2:$E$5001,"Sí"),COUNTIFS(Asistencia!$C$2:$C$5001,A150,Asistencia!$E$2:$E$5001,"Sí",Asistencia!$A$2:$A$5001,"&gt;="&amp;F150)))</f>
        <v/>
      </c>
      <c r="I150" s="8">
        <f>IF(OR(A150="",E150=""),"",E150-H150)</f>
        <v/>
      </c>
      <c r="J150" s="8">
        <f>IF(A150="","",IF(AND(G150&lt;&gt;"",TODAY()&gt;G150),"Caducado",IF(AND(E150&lt;&gt;"",I150&lt;=0),"Agotado","Activo")))</f>
        <v/>
      </c>
    </row>
    <row r="151">
      <c r="A151" s="9" t="n"/>
      <c r="B151" s="9" t="n"/>
      <c r="C151" s="9" t="n"/>
      <c r="D151" s="9" t="n"/>
      <c r="E151" s="9" t="n"/>
      <c r="F151" s="10" t="n"/>
      <c r="G151" s="10" t="n"/>
      <c r="H151" s="8">
        <f>IF(A151="","",IF(F151="",COUNTIFS(Asistencia!$C$2:$C$5001,A151,Asistencia!$E$2:$E$5001,"Sí"),COUNTIFS(Asistencia!$C$2:$C$5001,A151,Asistencia!$E$2:$E$5001,"Sí",Asistencia!$A$2:$A$5001,"&gt;="&amp;F151)))</f>
        <v/>
      </c>
      <c r="I151" s="8">
        <f>IF(OR(A151="",E151=""),"",E151-H151)</f>
        <v/>
      </c>
      <c r="J151" s="8">
        <f>IF(A151="","",IF(AND(G151&lt;&gt;"",TODAY()&gt;G151),"Caducado",IF(AND(E151&lt;&gt;"",I151&lt;=0),"Agotado","Activo")))</f>
        <v/>
      </c>
    </row>
    <row r="152">
      <c r="A152" s="9" t="n"/>
      <c r="B152" s="9" t="n"/>
      <c r="C152" s="9" t="n"/>
      <c r="D152" s="9" t="n"/>
      <c r="E152" s="9" t="n"/>
      <c r="F152" s="10" t="n"/>
      <c r="G152" s="10" t="n"/>
      <c r="H152" s="8">
        <f>IF(A152="","",IF(F152="",COUNTIFS(Asistencia!$C$2:$C$5001,A152,Asistencia!$E$2:$E$5001,"Sí"),COUNTIFS(Asistencia!$C$2:$C$5001,A152,Asistencia!$E$2:$E$5001,"Sí",Asistencia!$A$2:$A$5001,"&gt;="&amp;F152)))</f>
        <v/>
      </c>
      <c r="I152" s="8">
        <f>IF(OR(A152="",E152=""),"",E152-H152)</f>
        <v/>
      </c>
      <c r="J152" s="8">
        <f>IF(A152="","",IF(AND(G152&lt;&gt;"",TODAY()&gt;G152),"Caducado",IF(AND(E152&lt;&gt;"",I152&lt;=0),"Agotado","Activo")))</f>
        <v/>
      </c>
    </row>
    <row r="153">
      <c r="A153" s="9" t="n"/>
      <c r="B153" s="9" t="n"/>
      <c r="C153" s="9" t="n"/>
      <c r="D153" s="9" t="n"/>
      <c r="E153" s="9" t="n"/>
      <c r="F153" s="10" t="n"/>
      <c r="G153" s="10" t="n"/>
      <c r="H153" s="8">
        <f>IF(A153="","",IF(F153="",COUNTIFS(Asistencia!$C$2:$C$5001,A153,Asistencia!$E$2:$E$5001,"Sí"),COUNTIFS(Asistencia!$C$2:$C$5001,A153,Asistencia!$E$2:$E$5001,"Sí",Asistencia!$A$2:$A$5001,"&gt;="&amp;F153)))</f>
        <v/>
      </c>
      <c r="I153" s="8">
        <f>IF(OR(A153="",E153=""),"",E153-H153)</f>
        <v/>
      </c>
      <c r="J153" s="8">
        <f>IF(A153="","",IF(AND(G153&lt;&gt;"",TODAY()&gt;G153),"Caducado",IF(AND(E153&lt;&gt;"",I153&lt;=0),"Agotado","Activo")))</f>
        <v/>
      </c>
    </row>
    <row r="154">
      <c r="A154" s="9" t="n"/>
      <c r="B154" s="9" t="n"/>
      <c r="C154" s="9" t="n"/>
      <c r="D154" s="9" t="n"/>
      <c r="E154" s="9" t="n"/>
      <c r="F154" s="10" t="n"/>
      <c r="G154" s="10" t="n"/>
      <c r="H154" s="8">
        <f>IF(A154="","",IF(F154="",COUNTIFS(Asistencia!$C$2:$C$5001,A154,Asistencia!$E$2:$E$5001,"Sí"),COUNTIFS(Asistencia!$C$2:$C$5001,A154,Asistencia!$E$2:$E$5001,"Sí",Asistencia!$A$2:$A$5001,"&gt;="&amp;F154)))</f>
        <v/>
      </c>
      <c r="I154" s="8">
        <f>IF(OR(A154="",E154=""),"",E154-H154)</f>
        <v/>
      </c>
      <c r="J154" s="8">
        <f>IF(A154="","",IF(AND(G154&lt;&gt;"",TODAY()&gt;G154),"Caducado",IF(AND(E154&lt;&gt;"",I154&lt;=0),"Agotado","Activo")))</f>
        <v/>
      </c>
    </row>
    <row r="155">
      <c r="A155" s="9" t="n"/>
      <c r="B155" s="9" t="n"/>
      <c r="C155" s="9" t="n"/>
      <c r="D155" s="9" t="n"/>
      <c r="E155" s="9" t="n"/>
      <c r="F155" s="10" t="n"/>
      <c r="G155" s="10" t="n"/>
      <c r="H155" s="8">
        <f>IF(A155="","",IF(F155="",COUNTIFS(Asistencia!$C$2:$C$5001,A155,Asistencia!$E$2:$E$5001,"Sí"),COUNTIFS(Asistencia!$C$2:$C$5001,A155,Asistencia!$E$2:$E$5001,"Sí",Asistencia!$A$2:$A$5001,"&gt;="&amp;F155)))</f>
        <v/>
      </c>
      <c r="I155" s="8">
        <f>IF(OR(A155="",E155=""),"",E155-H155)</f>
        <v/>
      </c>
      <c r="J155" s="8">
        <f>IF(A155="","",IF(AND(G155&lt;&gt;"",TODAY()&gt;G155),"Caducado",IF(AND(E155&lt;&gt;"",I155&lt;=0),"Agotado","Activo")))</f>
        <v/>
      </c>
    </row>
    <row r="156">
      <c r="A156" s="9" t="n"/>
      <c r="B156" s="9" t="n"/>
      <c r="C156" s="9" t="n"/>
      <c r="D156" s="9" t="n"/>
      <c r="E156" s="9" t="n"/>
      <c r="F156" s="10" t="n"/>
      <c r="G156" s="10" t="n"/>
      <c r="H156" s="8">
        <f>IF(A156="","",IF(F156="",COUNTIFS(Asistencia!$C$2:$C$5001,A156,Asistencia!$E$2:$E$5001,"Sí"),COUNTIFS(Asistencia!$C$2:$C$5001,A156,Asistencia!$E$2:$E$5001,"Sí",Asistencia!$A$2:$A$5001,"&gt;="&amp;F156)))</f>
        <v/>
      </c>
      <c r="I156" s="8">
        <f>IF(OR(A156="",E156=""),"",E156-H156)</f>
        <v/>
      </c>
      <c r="J156" s="8">
        <f>IF(A156="","",IF(AND(G156&lt;&gt;"",TODAY()&gt;G156),"Caducado",IF(AND(E156&lt;&gt;"",I156&lt;=0),"Agotado","Activo")))</f>
        <v/>
      </c>
    </row>
    <row r="157">
      <c r="A157" s="9" t="n"/>
      <c r="B157" s="9" t="n"/>
      <c r="C157" s="9" t="n"/>
      <c r="D157" s="9" t="n"/>
      <c r="E157" s="9" t="n"/>
      <c r="F157" s="10" t="n"/>
      <c r="G157" s="10" t="n"/>
      <c r="H157" s="8">
        <f>IF(A157="","",IF(F157="",COUNTIFS(Asistencia!$C$2:$C$5001,A157,Asistencia!$E$2:$E$5001,"Sí"),COUNTIFS(Asistencia!$C$2:$C$5001,A157,Asistencia!$E$2:$E$5001,"Sí",Asistencia!$A$2:$A$5001,"&gt;="&amp;F157)))</f>
        <v/>
      </c>
      <c r="I157" s="8">
        <f>IF(OR(A157="",E157=""),"",E157-H157)</f>
        <v/>
      </c>
      <c r="J157" s="8">
        <f>IF(A157="","",IF(AND(G157&lt;&gt;"",TODAY()&gt;G157),"Caducado",IF(AND(E157&lt;&gt;"",I157&lt;=0),"Agotado","Activo")))</f>
        <v/>
      </c>
    </row>
    <row r="158">
      <c r="A158" s="9" t="n"/>
      <c r="B158" s="9" t="n"/>
      <c r="C158" s="9" t="n"/>
      <c r="D158" s="9" t="n"/>
      <c r="E158" s="9" t="n"/>
      <c r="F158" s="10" t="n"/>
      <c r="G158" s="10" t="n"/>
      <c r="H158" s="8">
        <f>IF(A158="","",IF(F158="",COUNTIFS(Asistencia!$C$2:$C$5001,A158,Asistencia!$E$2:$E$5001,"Sí"),COUNTIFS(Asistencia!$C$2:$C$5001,A158,Asistencia!$E$2:$E$5001,"Sí",Asistencia!$A$2:$A$5001,"&gt;="&amp;F158)))</f>
        <v/>
      </c>
      <c r="I158" s="8">
        <f>IF(OR(A158="",E158=""),"",E158-H158)</f>
        <v/>
      </c>
      <c r="J158" s="8">
        <f>IF(A158="","",IF(AND(G158&lt;&gt;"",TODAY()&gt;G158),"Caducado",IF(AND(E158&lt;&gt;"",I158&lt;=0),"Agotado","Activo")))</f>
        <v/>
      </c>
    </row>
    <row r="159">
      <c r="A159" s="9" t="n"/>
      <c r="B159" s="9" t="n"/>
      <c r="C159" s="9" t="n"/>
      <c r="D159" s="9" t="n"/>
      <c r="E159" s="9" t="n"/>
      <c r="F159" s="10" t="n"/>
      <c r="G159" s="10" t="n"/>
      <c r="H159" s="8">
        <f>IF(A159="","",IF(F159="",COUNTIFS(Asistencia!$C$2:$C$5001,A159,Asistencia!$E$2:$E$5001,"Sí"),COUNTIFS(Asistencia!$C$2:$C$5001,A159,Asistencia!$E$2:$E$5001,"Sí",Asistencia!$A$2:$A$5001,"&gt;="&amp;F159)))</f>
        <v/>
      </c>
      <c r="I159" s="8">
        <f>IF(OR(A159="",E159=""),"",E159-H159)</f>
        <v/>
      </c>
      <c r="J159" s="8">
        <f>IF(A159="","",IF(AND(G159&lt;&gt;"",TODAY()&gt;G159),"Caducado",IF(AND(E159&lt;&gt;"",I159&lt;=0),"Agotado","Activo")))</f>
        <v/>
      </c>
    </row>
    <row r="160">
      <c r="A160" s="9" t="n"/>
      <c r="B160" s="9" t="n"/>
      <c r="C160" s="9" t="n"/>
      <c r="D160" s="9" t="n"/>
      <c r="E160" s="9" t="n"/>
      <c r="F160" s="10" t="n"/>
      <c r="G160" s="10" t="n"/>
      <c r="H160" s="8">
        <f>IF(A160="","",IF(F160="",COUNTIFS(Asistencia!$C$2:$C$5001,A160,Asistencia!$E$2:$E$5001,"Sí"),COUNTIFS(Asistencia!$C$2:$C$5001,A160,Asistencia!$E$2:$E$5001,"Sí",Asistencia!$A$2:$A$5001,"&gt;="&amp;F160)))</f>
        <v/>
      </c>
      <c r="I160" s="8">
        <f>IF(OR(A160="",E160=""),"",E160-H160)</f>
        <v/>
      </c>
      <c r="J160" s="8">
        <f>IF(A160="","",IF(AND(G160&lt;&gt;"",TODAY()&gt;G160),"Caducado",IF(AND(E160&lt;&gt;"",I160&lt;=0),"Agotado","Activo")))</f>
        <v/>
      </c>
    </row>
    <row r="161">
      <c r="A161" s="9" t="n"/>
      <c r="B161" s="9" t="n"/>
      <c r="C161" s="9" t="n"/>
      <c r="D161" s="9" t="n"/>
      <c r="E161" s="9" t="n"/>
      <c r="F161" s="10" t="n"/>
      <c r="G161" s="10" t="n"/>
      <c r="H161" s="8">
        <f>IF(A161="","",IF(F161="",COUNTIFS(Asistencia!$C$2:$C$5001,A161,Asistencia!$E$2:$E$5001,"Sí"),COUNTIFS(Asistencia!$C$2:$C$5001,A161,Asistencia!$E$2:$E$5001,"Sí",Asistencia!$A$2:$A$5001,"&gt;="&amp;F161)))</f>
        <v/>
      </c>
      <c r="I161" s="8">
        <f>IF(OR(A161="",E161=""),"",E161-H161)</f>
        <v/>
      </c>
      <c r="J161" s="8">
        <f>IF(A161="","",IF(AND(G161&lt;&gt;"",TODAY()&gt;G161),"Caducado",IF(AND(E161&lt;&gt;"",I161&lt;=0),"Agotado","Activo")))</f>
        <v/>
      </c>
    </row>
    <row r="162">
      <c r="A162" s="9" t="n"/>
      <c r="B162" s="9" t="n"/>
      <c r="C162" s="9" t="n"/>
      <c r="D162" s="9" t="n"/>
      <c r="E162" s="9" t="n"/>
      <c r="F162" s="10" t="n"/>
      <c r="G162" s="10" t="n"/>
      <c r="H162" s="8">
        <f>IF(A162="","",IF(F162="",COUNTIFS(Asistencia!$C$2:$C$5001,A162,Asistencia!$E$2:$E$5001,"Sí"),COUNTIFS(Asistencia!$C$2:$C$5001,A162,Asistencia!$E$2:$E$5001,"Sí",Asistencia!$A$2:$A$5001,"&gt;="&amp;F162)))</f>
        <v/>
      </c>
      <c r="I162" s="8">
        <f>IF(OR(A162="",E162=""),"",E162-H162)</f>
        <v/>
      </c>
      <c r="J162" s="8">
        <f>IF(A162="","",IF(AND(G162&lt;&gt;"",TODAY()&gt;G162),"Caducado",IF(AND(E162&lt;&gt;"",I162&lt;=0),"Agotado","Activo")))</f>
        <v/>
      </c>
    </row>
    <row r="163">
      <c r="A163" s="9" t="n"/>
      <c r="B163" s="9" t="n"/>
      <c r="C163" s="9" t="n"/>
      <c r="D163" s="9" t="n"/>
      <c r="E163" s="9" t="n"/>
      <c r="F163" s="10" t="n"/>
      <c r="G163" s="10" t="n"/>
      <c r="H163" s="8">
        <f>IF(A163="","",IF(F163="",COUNTIFS(Asistencia!$C$2:$C$5001,A163,Asistencia!$E$2:$E$5001,"Sí"),COUNTIFS(Asistencia!$C$2:$C$5001,A163,Asistencia!$E$2:$E$5001,"Sí",Asistencia!$A$2:$A$5001,"&gt;="&amp;F163)))</f>
        <v/>
      </c>
      <c r="I163" s="8">
        <f>IF(OR(A163="",E163=""),"",E163-H163)</f>
        <v/>
      </c>
      <c r="J163" s="8">
        <f>IF(A163="","",IF(AND(G163&lt;&gt;"",TODAY()&gt;G163),"Caducado",IF(AND(E163&lt;&gt;"",I163&lt;=0),"Agotado","Activo")))</f>
        <v/>
      </c>
    </row>
    <row r="164">
      <c r="A164" s="9" t="n"/>
      <c r="B164" s="9" t="n"/>
      <c r="C164" s="9" t="n"/>
      <c r="D164" s="9" t="n"/>
      <c r="E164" s="9" t="n"/>
      <c r="F164" s="10" t="n"/>
      <c r="G164" s="10" t="n"/>
      <c r="H164" s="8">
        <f>IF(A164="","",IF(F164="",COUNTIFS(Asistencia!$C$2:$C$5001,A164,Asistencia!$E$2:$E$5001,"Sí"),COUNTIFS(Asistencia!$C$2:$C$5001,A164,Asistencia!$E$2:$E$5001,"Sí",Asistencia!$A$2:$A$5001,"&gt;="&amp;F164)))</f>
        <v/>
      </c>
      <c r="I164" s="8">
        <f>IF(OR(A164="",E164=""),"",E164-H164)</f>
        <v/>
      </c>
      <c r="J164" s="8">
        <f>IF(A164="","",IF(AND(G164&lt;&gt;"",TODAY()&gt;G164),"Caducado",IF(AND(E164&lt;&gt;"",I164&lt;=0),"Agotado","Activo")))</f>
        <v/>
      </c>
    </row>
    <row r="165">
      <c r="A165" s="9" t="n"/>
      <c r="B165" s="9" t="n"/>
      <c r="C165" s="9" t="n"/>
      <c r="D165" s="9" t="n"/>
      <c r="E165" s="9" t="n"/>
      <c r="F165" s="10" t="n"/>
      <c r="G165" s="10" t="n"/>
      <c r="H165" s="8">
        <f>IF(A165="","",IF(F165="",COUNTIFS(Asistencia!$C$2:$C$5001,A165,Asistencia!$E$2:$E$5001,"Sí"),COUNTIFS(Asistencia!$C$2:$C$5001,A165,Asistencia!$E$2:$E$5001,"Sí",Asistencia!$A$2:$A$5001,"&gt;="&amp;F165)))</f>
        <v/>
      </c>
      <c r="I165" s="8">
        <f>IF(OR(A165="",E165=""),"",E165-H165)</f>
        <v/>
      </c>
      <c r="J165" s="8">
        <f>IF(A165="","",IF(AND(G165&lt;&gt;"",TODAY()&gt;G165),"Caducado",IF(AND(E165&lt;&gt;"",I165&lt;=0),"Agotado","Activo")))</f>
        <v/>
      </c>
    </row>
    <row r="166">
      <c r="A166" s="9" t="n"/>
      <c r="B166" s="9" t="n"/>
      <c r="C166" s="9" t="n"/>
      <c r="D166" s="9" t="n"/>
      <c r="E166" s="9" t="n"/>
      <c r="F166" s="10" t="n"/>
      <c r="G166" s="10" t="n"/>
      <c r="H166" s="8">
        <f>IF(A166="","",IF(F166="",COUNTIFS(Asistencia!$C$2:$C$5001,A166,Asistencia!$E$2:$E$5001,"Sí"),COUNTIFS(Asistencia!$C$2:$C$5001,A166,Asistencia!$E$2:$E$5001,"Sí",Asistencia!$A$2:$A$5001,"&gt;="&amp;F166)))</f>
        <v/>
      </c>
      <c r="I166" s="8">
        <f>IF(OR(A166="",E166=""),"",E166-H166)</f>
        <v/>
      </c>
      <c r="J166" s="8">
        <f>IF(A166="","",IF(AND(G166&lt;&gt;"",TODAY()&gt;G166),"Caducado",IF(AND(E166&lt;&gt;"",I166&lt;=0),"Agotado","Activo")))</f>
        <v/>
      </c>
    </row>
    <row r="167">
      <c r="A167" s="9" t="n"/>
      <c r="B167" s="9" t="n"/>
      <c r="C167" s="9" t="n"/>
      <c r="D167" s="9" t="n"/>
      <c r="E167" s="9" t="n"/>
      <c r="F167" s="10" t="n"/>
      <c r="G167" s="10" t="n"/>
      <c r="H167" s="8">
        <f>IF(A167="","",IF(F167="",COUNTIFS(Asistencia!$C$2:$C$5001,A167,Asistencia!$E$2:$E$5001,"Sí"),COUNTIFS(Asistencia!$C$2:$C$5001,A167,Asistencia!$E$2:$E$5001,"Sí",Asistencia!$A$2:$A$5001,"&gt;="&amp;F167)))</f>
        <v/>
      </c>
      <c r="I167" s="8">
        <f>IF(OR(A167="",E167=""),"",E167-H167)</f>
        <v/>
      </c>
      <c r="J167" s="8">
        <f>IF(A167="","",IF(AND(G167&lt;&gt;"",TODAY()&gt;G167),"Caducado",IF(AND(E167&lt;&gt;"",I167&lt;=0),"Agotado","Activo")))</f>
        <v/>
      </c>
    </row>
    <row r="168">
      <c r="A168" s="9" t="n"/>
      <c r="B168" s="9" t="n"/>
      <c r="C168" s="9" t="n"/>
      <c r="D168" s="9" t="n"/>
      <c r="E168" s="9" t="n"/>
      <c r="F168" s="10" t="n"/>
      <c r="G168" s="10" t="n"/>
      <c r="H168" s="8">
        <f>IF(A168="","",IF(F168="",COUNTIFS(Asistencia!$C$2:$C$5001,A168,Asistencia!$E$2:$E$5001,"Sí"),COUNTIFS(Asistencia!$C$2:$C$5001,A168,Asistencia!$E$2:$E$5001,"Sí",Asistencia!$A$2:$A$5001,"&gt;="&amp;F168)))</f>
        <v/>
      </c>
      <c r="I168" s="8">
        <f>IF(OR(A168="",E168=""),"",E168-H168)</f>
        <v/>
      </c>
      <c r="J168" s="8">
        <f>IF(A168="","",IF(AND(G168&lt;&gt;"",TODAY()&gt;G168),"Caducado",IF(AND(E168&lt;&gt;"",I168&lt;=0),"Agotado","Activo")))</f>
        <v/>
      </c>
    </row>
    <row r="169">
      <c r="A169" s="9" t="n"/>
      <c r="B169" s="9" t="n"/>
      <c r="C169" s="9" t="n"/>
      <c r="D169" s="9" t="n"/>
      <c r="E169" s="9" t="n"/>
      <c r="F169" s="10" t="n"/>
      <c r="G169" s="10" t="n"/>
      <c r="H169" s="8">
        <f>IF(A169="","",IF(F169="",COUNTIFS(Asistencia!$C$2:$C$5001,A169,Asistencia!$E$2:$E$5001,"Sí"),COUNTIFS(Asistencia!$C$2:$C$5001,A169,Asistencia!$E$2:$E$5001,"Sí",Asistencia!$A$2:$A$5001,"&gt;="&amp;F169)))</f>
        <v/>
      </c>
      <c r="I169" s="8">
        <f>IF(OR(A169="",E169=""),"",E169-H169)</f>
        <v/>
      </c>
      <c r="J169" s="8">
        <f>IF(A169="","",IF(AND(G169&lt;&gt;"",TODAY()&gt;G169),"Caducado",IF(AND(E169&lt;&gt;"",I169&lt;=0),"Agotado","Activo")))</f>
        <v/>
      </c>
    </row>
    <row r="170">
      <c r="A170" s="9" t="n"/>
      <c r="B170" s="9" t="n"/>
      <c r="C170" s="9" t="n"/>
      <c r="D170" s="9" t="n"/>
      <c r="E170" s="9" t="n"/>
      <c r="F170" s="10" t="n"/>
      <c r="G170" s="10" t="n"/>
      <c r="H170" s="8">
        <f>IF(A170="","",IF(F170="",COUNTIFS(Asistencia!$C$2:$C$5001,A170,Asistencia!$E$2:$E$5001,"Sí"),COUNTIFS(Asistencia!$C$2:$C$5001,A170,Asistencia!$E$2:$E$5001,"Sí",Asistencia!$A$2:$A$5001,"&gt;="&amp;F170)))</f>
        <v/>
      </c>
      <c r="I170" s="8">
        <f>IF(OR(A170="",E170=""),"",E170-H170)</f>
        <v/>
      </c>
      <c r="J170" s="8">
        <f>IF(A170="","",IF(AND(G170&lt;&gt;"",TODAY()&gt;G170),"Caducado",IF(AND(E170&lt;&gt;"",I170&lt;=0),"Agotado","Activo")))</f>
        <v/>
      </c>
    </row>
    <row r="171">
      <c r="A171" s="9" t="n"/>
      <c r="B171" s="9" t="n"/>
      <c r="C171" s="9" t="n"/>
      <c r="D171" s="9" t="n"/>
      <c r="E171" s="9" t="n"/>
      <c r="F171" s="10" t="n"/>
      <c r="G171" s="10" t="n"/>
      <c r="H171" s="8">
        <f>IF(A171="","",IF(F171="",COUNTIFS(Asistencia!$C$2:$C$5001,A171,Asistencia!$E$2:$E$5001,"Sí"),COUNTIFS(Asistencia!$C$2:$C$5001,A171,Asistencia!$E$2:$E$5001,"Sí",Asistencia!$A$2:$A$5001,"&gt;="&amp;F171)))</f>
        <v/>
      </c>
      <c r="I171" s="8">
        <f>IF(OR(A171="",E171=""),"",E171-H171)</f>
        <v/>
      </c>
      <c r="J171" s="8">
        <f>IF(A171="","",IF(AND(G171&lt;&gt;"",TODAY()&gt;G171),"Caducado",IF(AND(E171&lt;&gt;"",I171&lt;=0),"Agotado","Activo")))</f>
        <v/>
      </c>
    </row>
    <row r="172">
      <c r="A172" s="9" t="n"/>
      <c r="B172" s="9" t="n"/>
      <c r="C172" s="9" t="n"/>
      <c r="D172" s="9" t="n"/>
      <c r="E172" s="9" t="n"/>
      <c r="F172" s="10" t="n"/>
      <c r="G172" s="10" t="n"/>
      <c r="H172" s="8">
        <f>IF(A172="","",IF(F172="",COUNTIFS(Asistencia!$C$2:$C$5001,A172,Asistencia!$E$2:$E$5001,"Sí"),COUNTIFS(Asistencia!$C$2:$C$5001,A172,Asistencia!$E$2:$E$5001,"Sí",Asistencia!$A$2:$A$5001,"&gt;="&amp;F172)))</f>
        <v/>
      </c>
      <c r="I172" s="8">
        <f>IF(OR(A172="",E172=""),"",E172-H172)</f>
        <v/>
      </c>
      <c r="J172" s="8">
        <f>IF(A172="","",IF(AND(G172&lt;&gt;"",TODAY()&gt;G172),"Caducado",IF(AND(E172&lt;&gt;"",I172&lt;=0),"Agotado","Activo")))</f>
        <v/>
      </c>
    </row>
    <row r="173">
      <c r="A173" s="9" t="n"/>
      <c r="B173" s="9" t="n"/>
      <c r="C173" s="9" t="n"/>
      <c r="D173" s="9" t="n"/>
      <c r="E173" s="9" t="n"/>
      <c r="F173" s="10" t="n"/>
      <c r="G173" s="10" t="n"/>
      <c r="H173" s="8">
        <f>IF(A173="","",IF(F173="",COUNTIFS(Asistencia!$C$2:$C$5001,A173,Asistencia!$E$2:$E$5001,"Sí"),COUNTIFS(Asistencia!$C$2:$C$5001,A173,Asistencia!$E$2:$E$5001,"Sí",Asistencia!$A$2:$A$5001,"&gt;="&amp;F173)))</f>
        <v/>
      </c>
      <c r="I173" s="8">
        <f>IF(OR(A173="",E173=""),"",E173-H173)</f>
        <v/>
      </c>
      <c r="J173" s="8">
        <f>IF(A173="","",IF(AND(G173&lt;&gt;"",TODAY()&gt;G173),"Caducado",IF(AND(E173&lt;&gt;"",I173&lt;=0),"Agotado","Activo")))</f>
        <v/>
      </c>
    </row>
    <row r="174">
      <c r="A174" s="9" t="n"/>
      <c r="B174" s="9" t="n"/>
      <c r="C174" s="9" t="n"/>
      <c r="D174" s="9" t="n"/>
      <c r="E174" s="9" t="n"/>
      <c r="F174" s="10" t="n"/>
      <c r="G174" s="10" t="n"/>
      <c r="H174" s="8">
        <f>IF(A174="","",IF(F174="",COUNTIFS(Asistencia!$C$2:$C$5001,A174,Asistencia!$E$2:$E$5001,"Sí"),COUNTIFS(Asistencia!$C$2:$C$5001,A174,Asistencia!$E$2:$E$5001,"Sí",Asistencia!$A$2:$A$5001,"&gt;="&amp;F174)))</f>
        <v/>
      </c>
      <c r="I174" s="8">
        <f>IF(OR(A174="",E174=""),"",E174-H174)</f>
        <v/>
      </c>
      <c r="J174" s="8">
        <f>IF(A174="","",IF(AND(G174&lt;&gt;"",TODAY()&gt;G174),"Caducado",IF(AND(E174&lt;&gt;"",I174&lt;=0),"Agotado","Activo")))</f>
        <v/>
      </c>
    </row>
    <row r="175">
      <c r="A175" s="9" t="n"/>
      <c r="B175" s="9" t="n"/>
      <c r="C175" s="9" t="n"/>
      <c r="D175" s="9" t="n"/>
      <c r="E175" s="9" t="n"/>
      <c r="F175" s="10" t="n"/>
      <c r="G175" s="10" t="n"/>
      <c r="H175" s="8">
        <f>IF(A175="","",IF(F175="",COUNTIFS(Asistencia!$C$2:$C$5001,A175,Asistencia!$E$2:$E$5001,"Sí"),COUNTIFS(Asistencia!$C$2:$C$5001,A175,Asistencia!$E$2:$E$5001,"Sí",Asistencia!$A$2:$A$5001,"&gt;="&amp;F175)))</f>
        <v/>
      </c>
      <c r="I175" s="8">
        <f>IF(OR(A175="",E175=""),"",E175-H175)</f>
        <v/>
      </c>
      <c r="J175" s="8">
        <f>IF(A175="","",IF(AND(G175&lt;&gt;"",TODAY()&gt;G175),"Caducado",IF(AND(E175&lt;&gt;"",I175&lt;=0),"Agotado","Activo")))</f>
        <v/>
      </c>
    </row>
    <row r="176">
      <c r="A176" s="9" t="n"/>
      <c r="B176" s="9" t="n"/>
      <c r="C176" s="9" t="n"/>
      <c r="D176" s="9" t="n"/>
      <c r="E176" s="9" t="n"/>
      <c r="F176" s="10" t="n"/>
      <c r="G176" s="10" t="n"/>
      <c r="H176" s="8">
        <f>IF(A176="","",IF(F176="",COUNTIFS(Asistencia!$C$2:$C$5001,A176,Asistencia!$E$2:$E$5001,"Sí"),COUNTIFS(Asistencia!$C$2:$C$5001,A176,Asistencia!$E$2:$E$5001,"Sí",Asistencia!$A$2:$A$5001,"&gt;="&amp;F176)))</f>
        <v/>
      </c>
      <c r="I176" s="8">
        <f>IF(OR(A176="",E176=""),"",E176-H176)</f>
        <v/>
      </c>
      <c r="J176" s="8">
        <f>IF(A176="","",IF(AND(G176&lt;&gt;"",TODAY()&gt;G176),"Caducado",IF(AND(E176&lt;&gt;"",I176&lt;=0),"Agotado","Activo")))</f>
        <v/>
      </c>
    </row>
    <row r="177">
      <c r="A177" s="9" t="n"/>
      <c r="B177" s="9" t="n"/>
      <c r="C177" s="9" t="n"/>
      <c r="D177" s="9" t="n"/>
      <c r="E177" s="9" t="n"/>
      <c r="F177" s="10" t="n"/>
      <c r="G177" s="10" t="n"/>
      <c r="H177" s="8">
        <f>IF(A177="","",IF(F177="",COUNTIFS(Asistencia!$C$2:$C$5001,A177,Asistencia!$E$2:$E$5001,"Sí"),COUNTIFS(Asistencia!$C$2:$C$5001,A177,Asistencia!$E$2:$E$5001,"Sí",Asistencia!$A$2:$A$5001,"&gt;="&amp;F177)))</f>
        <v/>
      </c>
      <c r="I177" s="8">
        <f>IF(OR(A177="",E177=""),"",E177-H177)</f>
        <v/>
      </c>
      <c r="J177" s="8">
        <f>IF(A177="","",IF(AND(G177&lt;&gt;"",TODAY()&gt;G177),"Caducado",IF(AND(E177&lt;&gt;"",I177&lt;=0),"Agotado","Activo")))</f>
        <v/>
      </c>
    </row>
    <row r="178">
      <c r="A178" s="9" t="n"/>
      <c r="B178" s="9" t="n"/>
      <c r="C178" s="9" t="n"/>
      <c r="D178" s="9" t="n"/>
      <c r="E178" s="9" t="n"/>
      <c r="F178" s="10" t="n"/>
      <c r="G178" s="10" t="n"/>
      <c r="H178" s="8">
        <f>IF(A178="","",IF(F178="",COUNTIFS(Asistencia!$C$2:$C$5001,A178,Asistencia!$E$2:$E$5001,"Sí"),COUNTIFS(Asistencia!$C$2:$C$5001,A178,Asistencia!$E$2:$E$5001,"Sí",Asistencia!$A$2:$A$5001,"&gt;="&amp;F178)))</f>
        <v/>
      </c>
      <c r="I178" s="8">
        <f>IF(OR(A178="",E178=""),"",E178-H178)</f>
        <v/>
      </c>
      <c r="J178" s="8">
        <f>IF(A178="","",IF(AND(G178&lt;&gt;"",TODAY()&gt;G178),"Caducado",IF(AND(E178&lt;&gt;"",I178&lt;=0),"Agotado","Activo")))</f>
        <v/>
      </c>
    </row>
    <row r="179">
      <c r="A179" s="9" t="n"/>
      <c r="B179" s="9" t="n"/>
      <c r="C179" s="9" t="n"/>
      <c r="D179" s="9" t="n"/>
      <c r="E179" s="9" t="n"/>
      <c r="F179" s="10" t="n"/>
      <c r="G179" s="10" t="n"/>
      <c r="H179" s="8">
        <f>IF(A179="","",IF(F179="",COUNTIFS(Asistencia!$C$2:$C$5001,A179,Asistencia!$E$2:$E$5001,"Sí"),COUNTIFS(Asistencia!$C$2:$C$5001,A179,Asistencia!$E$2:$E$5001,"Sí",Asistencia!$A$2:$A$5001,"&gt;="&amp;F179)))</f>
        <v/>
      </c>
      <c r="I179" s="8">
        <f>IF(OR(A179="",E179=""),"",E179-H179)</f>
        <v/>
      </c>
      <c r="J179" s="8">
        <f>IF(A179="","",IF(AND(G179&lt;&gt;"",TODAY()&gt;G179),"Caducado",IF(AND(E179&lt;&gt;"",I179&lt;=0),"Agotado","Activo")))</f>
        <v/>
      </c>
    </row>
    <row r="180">
      <c r="A180" s="9" t="n"/>
      <c r="B180" s="9" t="n"/>
      <c r="C180" s="9" t="n"/>
      <c r="D180" s="9" t="n"/>
      <c r="E180" s="9" t="n"/>
      <c r="F180" s="10" t="n"/>
      <c r="G180" s="10" t="n"/>
      <c r="H180" s="8">
        <f>IF(A180="","",IF(F180="",COUNTIFS(Asistencia!$C$2:$C$5001,A180,Asistencia!$E$2:$E$5001,"Sí"),COUNTIFS(Asistencia!$C$2:$C$5001,A180,Asistencia!$E$2:$E$5001,"Sí",Asistencia!$A$2:$A$5001,"&gt;="&amp;F180)))</f>
        <v/>
      </c>
      <c r="I180" s="8">
        <f>IF(OR(A180="",E180=""),"",E180-H180)</f>
        <v/>
      </c>
      <c r="J180" s="8">
        <f>IF(A180="","",IF(AND(G180&lt;&gt;"",TODAY()&gt;G180),"Caducado",IF(AND(E180&lt;&gt;"",I180&lt;=0),"Agotado","Activo")))</f>
        <v/>
      </c>
    </row>
    <row r="181">
      <c r="A181" s="9" t="n"/>
      <c r="B181" s="9" t="n"/>
      <c r="C181" s="9" t="n"/>
      <c r="D181" s="9" t="n"/>
      <c r="E181" s="9" t="n"/>
      <c r="F181" s="10" t="n"/>
      <c r="G181" s="10" t="n"/>
      <c r="H181" s="8">
        <f>IF(A181="","",IF(F181="",COUNTIFS(Asistencia!$C$2:$C$5001,A181,Asistencia!$E$2:$E$5001,"Sí"),COUNTIFS(Asistencia!$C$2:$C$5001,A181,Asistencia!$E$2:$E$5001,"Sí",Asistencia!$A$2:$A$5001,"&gt;="&amp;F181)))</f>
        <v/>
      </c>
      <c r="I181" s="8">
        <f>IF(OR(A181="",E181=""),"",E181-H181)</f>
        <v/>
      </c>
      <c r="J181" s="8">
        <f>IF(A181="","",IF(AND(G181&lt;&gt;"",TODAY()&gt;G181),"Caducado",IF(AND(E181&lt;&gt;"",I181&lt;=0),"Agotado","Activo")))</f>
        <v/>
      </c>
    </row>
    <row r="182">
      <c r="A182" s="9" t="n"/>
      <c r="B182" s="9" t="n"/>
      <c r="C182" s="9" t="n"/>
      <c r="D182" s="9" t="n"/>
      <c r="E182" s="9" t="n"/>
      <c r="F182" s="10" t="n"/>
      <c r="G182" s="10" t="n"/>
      <c r="H182" s="8">
        <f>IF(A182="","",IF(F182="",COUNTIFS(Asistencia!$C$2:$C$5001,A182,Asistencia!$E$2:$E$5001,"Sí"),COUNTIFS(Asistencia!$C$2:$C$5001,A182,Asistencia!$E$2:$E$5001,"Sí",Asistencia!$A$2:$A$5001,"&gt;="&amp;F182)))</f>
        <v/>
      </c>
      <c r="I182" s="8">
        <f>IF(OR(A182="",E182=""),"",E182-H182)</f>
        <v/>
      </c>
      <c r="J182" s="8">
        <f>IF(A182="","",IF(AND(G182&lt;&gt;"",TODAY()&gt;G182),"Caducado",IF(AND(E182&lt;&gt;"",I182&lt;=0),"Agotado","Activo")))</f>
        <v/>
      </c>
    </row>
    <row r="183">
      <c r="A183" s="9" t="n"/>
      <c r="B183" s="9" t="n"/>
      <c r="C183" s="9" t="n"/>
      <c r="D183" s="9" t="n"/>
      <c r="E183" s="9" t="n"/>
      <c r="F183" s="10" t="n"/>
      <c r="G183" s="10" t="n"/>
      <c r="H183" s="8">
        <f>IF(A183="","",IF(F183="",COUNTIFS(Asistencia!$C$2:$C$5001,A183,Asistencia!$E$2:$E$5001,"Sí"),COUNTIFS(Asistencia!$C$2:$C$5001,A183,Asistencia!$E$2:$E$5001,"Sí",Asistencia!$A$2:$A$5001,"&gt;="&amp;F183)))</f>
        <v/>
      </c>
      <c r="I183" s="8">
        <f>IF(OR(A183="",E183=""),"",E183-H183)</f>
        <v/>
      </c>
      <c r="J183" s="8">
        <f>IF(A183="","",IF(AND(G183&lt;&gt;"",TODAY()&gt;G183),"Caducado",IF(AND(E183&lt;&gt;"",I183&lt;=0),"Agotado","Activo")))</f>
        <v/>
      </c>
    </row>
    <row r="184">
      <c r="A184" s="9" t="n"/>
      <c r="B184" s="9" t="n"/>
      <c r="C184" s="9" t="n"/>
      <c r="D184" s="9" t="n"/>
      <c r="E184" s="9" t="n"/>
      <c r="F184" s="10" t="n"/>
      <c r="G184" s="10" t="n"/>
      <c r="H184" s="8">
        <f>IF(A184="","",IF(F184="",COUNTIFS(Asistencia!$C$2:$C$5001,A184,Asistencia!$E$2:$E$5001,"Sí"),COUNTIFS(Asistencia!$C$2:$C$5001,A184,Asistencia!$E$2:$E$5001,"Sí",Asistencia!$A$2:$A$5001,"&gt;="&amp;F184)))</f>
        <v/>
      </c>
      <c r="I184" s="8">
        <f>IF(OR(A184="",E184=""),"",E184-H184)</f>
        <v/>
      </c>
      <c r="J184" s="8">
        <f>IF(A184="","",IF(AND(G184&lt;&gt;"",TODAY()&gt;G184),"Caducado",IF(AND(E184&lt;&gt;"",I184&lt;=0),"Agotado","Activo")))</f>
        <v/>
      </c>
    </row>
    <row r="185">
      <c r="A185" s="9" t="n"/>
      <c r="B185" s="9" t="n"/>
      <c r="C185" s="9" t="n"/>
      <c r="D185" s="9" t="n"/>
      <c r="E185" s="9" t="n"/>
      <c r="F185" s="10" t="n"/>
      <c r="G185" s="10" t="n"/>
      <c r="H185" s="8">
        <f>IF(A185="","",IF(F185="",COUNTIFS(Asistencia!$C$2:$C$5001,A185,Asistencia!$E$2:$E$5001,"Sí"),COUNTIFS(Asistencia!$C$2:$C$5001,A185,Asistencia!$E$2:$E$5001,"Sí",Asistencia!$A$2:$A$5001,"&gt;="&amp;F185)))</f>
        <v/>
      </c>
      <c r="I185" s="8">
        <f>IF(OR(A185="",E185=""),"",E185-H185)</f>
        <v/>
      </c>
      <c r="J185" s="8">
        <f>IF(A185="","",IF(AND(G185&lt;&gt;"",TODAY()&gt;G185),"Caducado",IF(AND(E185&lt;&gt;"",I185&lt;=0),"Agotado","Activo")))</f>
        <v/>
      </c>
    </row>
    <row r="186">
      <c r="A186" s="9" t="n"/>
      <c r="B186" s="9" t="n"/>
      <c r="C186" s="9" t="n"/>
      <c r="D186" s="9" t="n"/>
      <c r="E186" s="9" t="n"/>
      <c r="F186" s="10" t="n"/>
      <c r="G186" s="10" t="n"/>
      <c r="H186" s="8">
        <f>IF(A186="","",IF(F186="",COUNTIFS(Asistencia!$C$2:$C$5001,A186,Asistencia!$E$2:$E$5001,"Sí"),COUNTIFS(Asistencia!$C$2:$C$5001,A186,Asistencia!$E$2:$E$5001,"Sí",Asistencia!$A$2:$A$5001,"&gt;="&amp;F186)))</f>
        <v/>
      </c>
      <c r="I186" s="8">
        <f>IF(OR(A186="",E186=""),"",E186-H186)</f>
        <v/>
      </c>
      <c r="J186" s="8">
        <f>IF(A186="","",IF(AND(G186&lt;&gt;"",TODAY()&gt;G186),"Caducado",IF(AND(E186&lt;&gt;"",I186&lt;=0),"Agotado","Activo")))</f>
        <v/>
      </c>
    </row>
    <row r="187">
      <c r="A187" s="9" t="n"/>
      <c r="B187" s="9" t="n"/>
      <c r="C187" s="9" t="n"/>
      <c r="D187" s="9" t="n"/>
      <c r="E187" s="9" t="n"/>
      <c r="F187" s="10" t="n"/>
      <c r="G187" s="10" t="n"/>
      <c r="H187" s="8">
        <f>IF(A187="","",IF(F187="",COUNTIFS(Asistencia!$C$2:$C$5001,A187,Asistencia!$E$2:$E$5001,"Sí"),COUNTIFS(Asistencia!$C$2:$C$5001,A187,Asistencia!$E$2:$E$5001,"Sí",Asistencia!$A$2:$A$5001,"&gt;="&amp;F187)))</f>
        <v/>
      </c>
      <c r="I187" s="8">
        <f>IF(OR(A187="",E187=""),"",E187-H187)</f>
        <v/>
      </c>
      <c r="J187" s="8">
        <f>IF(A187="","",IF(AND(G187&lt;&gt;"",TODAY()&gt;G187),"Caducado",IF(AND(E187&lt;&gt;"",I187&lt;=0),"Agotado","Activo")))</f>
        <v/>
      </c>
    </row>
    <row r="188">
      <c r="A188" s="9" t="n"/>
      <c r="B188" s="9" t="n"/>
      <c r="C188" s="9" t="n"/>
      <c r="D188" s="9" t="n"/>
      <c r="E188" s="9" t="n"/>
      <c r="F188" s="10" t="n"/>
      <c r="G188" s="10" t="n"/>
      <c r="H188" s="8">
        <f>IF(A188="","",IF(F188="",COUNTIFS(Asistencia!$C$2:$C$5001,A188,Asistencia!$E$2:$E$5001,"Sí"),COUNTIFS(Asistencia!$C$2:$C$5001,A188,Asistencia!$E$2:$E$5001,"Sí",Asistencia!$A$2:$A$5001,"&gt;="&amp;F188)))</f>
        <v/>
      </c>
      <c r="I188" s="8">
        <f>IF(OR(A188="",E188=""),"",E188-H188)</f>
        <v/>
      </c>
      <c r="J188" s="8">
        <f>IF(A188="","",IF(AND(G188&lt;&gt;"",TODAY()&gt;G188),"Caducado",IF(AND(E188&lt;&gt;"",I188&lt;=0),"Agotado","Activo")))</f>
        <v/>
      </c>
    </row>
    <row r="189">
      <c r="A189" s="9" t="n"/>
      <c r="B189" s="9" t="n"/>
      <c r="C189" s="9" t="n"/>
      <c r="D189" s="9" t="n"/>
      <c r="E189" s="9" t="n"/>
      <c r="F189" s="10" t="n"/>
      <c r="G189" s="10" t="n"/>
      <c r="H189" s="8">
        <f>IF(A189="","",IF(F189="",COUNTIFS(Asistencia!$C$2:$C$5001,A189,Asistencia!$E$2:$E$5001,"Sí"),COUNTIFS(Asistencia!$C$2:$C$5001,A189,Asistencia!$E$2:$E$5001,"Sí",Asistencia!$A$2:$A$5001,"&gt;="&amp;F189)))</f>
        <v/>
      </c>
      <c r="I189" s="8">
        <f>IF(OR(A189="",E189=""),"",E189-H189)</f>
        <v/>
      </c>
      <c r="J189" s="8">
        <f>IF(A189="","",IF(AND(G189&lt;&gt;"",TODAY()&gt;G189),"Caducado",IF(AND(E189&lt;&gt;"",I189&lt;=0),"Agotado","Activo")))</f>
        <v/>
      </c>
    </row>
    <row r="190">
      <c r="A190" s="9" t="n"/>
      <c r="B190" s="9" t="n"/>
      <c r="C190" s="9" t="n"/>
      <c r="D190" s="9" t="n"/>
      <c r="E190" s="9" t="n"/>
      <c r="F190" s="10" t="n"/>
      <c r="G190" s="10" t="n"/>
      <c r="H190" s="8">
        <f>IF(A190="","",IF(F190="",COUNTIFS(Asistencia!$C$2:$C$5001,A190,Asistencia!$E$2:$E$5001,"Sí"),COUNTIFS(Asistencia!$C$2:$C$5001,A190,Asistencia!$E$2:$E$5001,"Sí",Asistencia!$A$2:$A$5001,"&gt;="&amp;F190)))</f>
        <v/>
      </c>
      <c r="I190" s="8">
        <f>IF(OR(A190="",E190=""),"",E190-H190)</f>
        <v/>
      </c>
      <c r="J190" s="8">
        <f>IF(A190="","",IF(AND(G190&lt;&gt;"",TODAY()&gt;G190),"Caducado",IF(AND(E190&lt;&gt;"",I190&lt;=0),"Agotado","Activo")))</f>
        <v/>
      </c>
    </row>
    <row r="191">
      <c r="A191" s="9" t="n"/>
      <c r="B191" s="9" t="n"/>
      <c r="C191" s="9" t="n"/>
      <c r="D191" s="9" t="n"/>
      <c r="E191" s="9" t="n"/>
      <c r="F191" s="10" t="n"/>
      <c r="G191" s="10" t="n"/>
      <c r="H191" s="8">
        <f>IF(A191="","",IF(F191="",COUNTIFS(Asistencia!$C$2:$C$5001,A191,Asistencia!$E$2:$E$5001,"Sí"),COUNTIFS(Asistencia!$C$2:$C$5001,A191,Asistencia!$E$2:$E$5001,"Sí",Asistencia!$A$2:$A$5001,"&gt;="&amp;F191)))</f>
        <v/>
      </c>
      <c r="I191" s="8">
        <f>IF(OR(A191="",E191=""),"",E191-H191)</f>
        <v/>
      </c>
      <c r="J191" s="8">
        <f>IF(A191="","",IF(AND(G191&lt;&gt;"",TODAY()&gt;G191),"Caducado",IF(AND(E191&lt;&gt;"",I191&lt;=0),"Agotado","Activo")))</f>
        <v/>
      </c>
    </row>
    <row r="192">
      <c r="A192" s="9" t="n"/>
      <c r="B192" s="9" t="n"/>
      <c r="C192" s="9" t="n"/>
      <c r="D192" s="9" t="n"/>
      <c r="E192" s="9" t="n"/>
      <c r="F192" s="10" t="n"/>
      <c r="G192" s="10" t="n"/>
      <c r="H192" s="8">
        <f>IF(A192="","",IF(F192="",COUNTIFS(Asistencia!$C$2:$C$5001,A192,Asistencia!$E$2:$E$5001,"Sí"),COUNTIFS(Asistencia!$C$2:$C$5001,A192,Asistencia!$E$2:$E$5001,"Sí",Asistencia!$A$2:$A$5001,"&gt;="&amp;F192)))</f>
        <v/>
      </c>
      <c r="I192" s="8">
        <f>IF(OR(A192="",E192=""),"",E192-H192)</f>
        <v/>
      </c>
      <c r="J192" s="8">
        <f>IF(A192="","",IF(AND(G192&lt;&gt;"",TODAY()&gt;G192),"Caducado",IF(AND(E192&lt;&gt;"",I192&lt;=0),"Agotado","Activo")))</f>
        <v/>
      </c>
    </row>
    <row r="193">
      <c r="A193" s="9" t="n"/>
      <c r="B193" s="9" t="n"/>
      <c r="C193" s="9" t="n"/>
      <c r="D193" s="9" t="n"/>
      <c r="E193" s="9" t="n"/>
      <c r="F193" s="10" t="n"/>
      <c r="G193" s="10" t="n"/>
      <c r="H193" s="8">
        <f>IF(A193="","",IF(F193="",COUNTIFS(Asistencia!$C$2:$C$5001,A193,Asistencia!$E$2:$E$5001,"Sí"),COUNTIFS(Asistencia!$C$2:$C$5001,A193,Asistencia!$E$2:$E$5001,"Sí",Asistencia!$A$2:$A$5001,"&gt;="&amp;F193)))</f>
        <v/>
      </c>
      <c r="I193" s="8">
        <f>IF(OR(A193="",E193=""),"",E193-H193)</f>
        <v/>
      </c>
      <c r="J193" s="8">
        <f>IF(A193="","",IF(AND(G193&lt;&gt;"",TODAY()&gt;G193),"Caducado",IF(AND(E193&lt;&gt;"",I193&lt;=0),"Agotado","Activo")))</f>
        <v/>
      </c>
    </row>
    <row r="194">
      <c r="A194" s="9" t="n"/>
      <c r="B194" s="9" t="n"/>
      <c r="C194" s="9" t="n"/>
      <c r="D194" s="9" t="n"/>
      <c r="E194" s="9" t="n"/>
      <c r="F194" s="10" t="n"/>
      <c r="G194" s="10" t="n"/>
      <c r="H194" s="8">
        <f>IF(A194="","",IF(F194="",COUNTIFS(Asistencia!$C$2:$C$5001,A194,Asistencia!$E$2:$E$5001,"Sí"),COUNTIFS(Asistencia!$C$2:$C$5001,A194,Asistencia!$E$2:$E$5001,"Sí",Asistencia!$A$2:$A$5001,"&gt;="&amp;F194)))</f>
        <v/>
      </c>
      <c r="I194" s="8">
        <f>IF(OR(A194="",E194=""),"",E194-H194)</f>
        <v/>
      </c>
      <c r="J194" s="8">
        <f>IF(A194="","",IF(AND(G194&lt;&gt;"",TODAY()&gt;G194),"Caducado",IF(AND(E194&lt;&gt;"",I194&lt;=0),"Agotado","Activo")))</f>
        <v/>
      </c>
    </row>
    <row r="195">
      <c r="A195" s="9" t="n"/>
      <c r="B195" s="9" t="n"/>
      <c r="C195" s="9" t="n"/>
      <c r="D195" s="9" t="n"/>
      <c r="E195" s="9" t="n"/>
      <c r="F195" s="10" t="n"/>
      <c r="G195" s="10" t="n"/>
      <c r="H195" s="8">
        <f>IF(A195="","",IF(F195="",COUNTIFS(Asistencia!$C$2:$C$5001,A195,Asistencia!$E$2:$E$5001,"Sí"),COUNTIFS(Asistencia!$C$2:$C$5001,A195,Asistencia!$E$2:$E$5001,"Sí",Asistencia!$A$2:$A$5001,"&gt;="&amp;F195)))</f>
        <v/>
      </c>
      <c r="I195" s="8">
        <f>IF(OR(A195="",E195=""),"",E195-H195)</f>
        <v/>
      </c>
      <c r="J195" s="8">
        <f>IF(A195="","",IF(AND(G195&lt;&gt;"",TODAY()&gt;G195),"Caducado",IF(AND(E195&lt;&gt;"",I195&lt;=0),"Agotado","Activo")))</f>
        <v/>
      </c>
    </row>
    <row r="196">
      <c r="A196" s="9" t="n"/>
      <c r="B196" s="9" t="n"/>
      <c r="C196" s="9" t="n"/>
      <c r="D196" s="9" t="n"/>
      <c r="E196" s="9" t="n"/>
      <c r="F196" s="10" t="n"/>
      <c r="G196" s="10" t="n"/>
      <c r="H196" s="8">
        <f>IF(A196="","",IF(F196="",COUNTIFS(Asistencia!$C$2:$C$5001,A196,Asistencia!$E$2:$E$5001,"Sí"),COUNTIFS(Asistencia!$C$2:$C$5001,A196,Asistencia!$E$2:$E$5001,"Sí",Asistencia!$A$2:$A$5001,"&gt;="&amp;F196)))</f>
        <v/>
      </c>
      <c r="I196" s="8">
        <f>IF(OR(A196="",E196=""),"",E196-H196)</f>
        <v/>
      </c>
      <c r="J196" s="8">
        <f>IF(A196="","",IF(AND(G196&lt;&gt;"",TODAY()&gt;G196),"Caducado",IF(AND(E196&lt;&gt;"",I196&lt;=0),"Agotado","Activo")))</f>
        <v/>
      </c>
    </row>
    <row r="197">
      <c r="A197" s="9" t="n"/>
      <c r="B197" s="9" t="n"/>
      <c r="C197" s="9" t="n"/>
      <c r="D197" s="9" t="n"/>
      <c r="E197" s="9" t="n"/>
      <c r="F197" s="10" t="n"/>
      <c r="G197" s="10" t="n"/>
      <c r="H197" s="8">
        <f>IF(A197="","",IF(F197="",COUNTIFS(Asistencia!$C$2:$C$5001,A197,Asistencia!$E$2:$E$5001,"Sí"),COUNTIFS(Asistencia!$C$2:$C$5001,A197,Asistencia!$E$2:$E$5001,"Sí",Asistencia!$A$2:$A$5001,"&gt;="&amp;F197)))</f>
        <v/>
      </c>
      <c r="I197" s="8">
        <f>IF(OR(A197="",E197=""),"",E197-H197)</f>
        <v/>
      </c>
      <c r="J197" s="8">
        <f>IF(A197="","",IF(AND(G197&lt;&gt;"",TODAY()&gt;G197),"Caducado",IF(AND(E197&lt;&gt;"",I197&lt;=0),"Agotado","Activo")))</f>
        <v/>
      </c>
    </row>
    <row r="198">
      <c r="A198" s="9" t="n"/>
      <c r="B198" s="9" t="n"/>
      <c r="C198" s="9" t="n"/>
      <c r="D198" s="9" t="n"/>
      <c r="E198" s="9" t="n"/>
      <c r="F198" s="10" t="n"/>
      <c r="G198" s="10" t="n"/>
      <c r="H198" s="8">
        <f>IF(A198="","",IF(F198="",COUNTIFS(Asistencia!$C$2:$C$5001,A198,Asistencia!$E$2:$E$5001,"Sí"),COUNTIFS(Asistencia!$C$2:$C$5001,A198,Asistencia!$E$2:$E$5001,"Sí",Asistencia!$A$2:$A$5001,"&gt;="&amp;F198)))</f>
        <v/>
      </c>
      <c r="I198" s="8">
        <f>IF(OR(A198="",E198=""),"",E198-H198)</f>
        <v/>
      </c>
      <c r="J198" s="8">
        <f>IF(A198="","",IF(AND(G198&lt;&gt;"",TODAY()&gt;G198),"Caducado",IF(AND(E198&lt;&gt;"",I198&lt;=0),"Agotado","Activo")))</f>
        <v/>
      </c>
    </row>
    <row r="199">
      <c r="A199" s="9" t="n"/>
      <c r="B199" s="9" t="n"/>
      <c r="C199" s="9" t="n"/>
      <c r="D199" s="9" t="n"/>
      <c r="E199" s="9" t="n"/>
      <c r="F199" s="10" t="n"/>
      <c r="G199" s="10" t="n"/>
      <c r="H199" s="8">
        <f>IF(A199="","",IF(F199="",COUNTIFS(Asistencia!$C$2:$C$5001,A199,Asistencia!$E$2:$E$5001,"Sí"),COUNTIFS(Asistencia!$C$2:$C$5001,A199,Asistencia!$E$2:$E$5001,"Sí",Asistencia!$A$2:$A$5001,"&gt;="&amp;F199)))</f>
        <v/>
      </c>
      <c r="I199" s="8">
        <f>IF(OR(A199="",E199=""),"",E199-H199)</f>
        <v/>
      </c>
      <c r="J199" s="8">
        <f>IF(A199="","",IF(AND(G199&lt;&gt;"",TODAY()&gt;G199),"Caducado",IF(AND(E199&lt;&gt;"",I199&lt;=0),"Agotado","Activo")))</f>
        <v/>
      </c>
    </row>
    <row r="200">
      <c r="A200" s="9" t="n"/>
      <c r="B200" s="9" t="n"/>
      <c r="C200" s="9" t="n"/>
      <c r="D200" s="9" t="n"/>
      <c r="E200" s="9" t="n"/>
      <c r="F200" s="10" t="n"/>
      <c r="G200" s="10" t="n"/>
      <c r="H200" s="8">
        <f>IF(A200="","",IF(F200="",COUNTIFS(Asistencia!$C$2:$C$5001,A200,Asistencia!$E$2:$E$5001,"Sí"),COUNTIFS(Asistencia!$C$2:$C$5001,A200,Asistencia!$E$2:$E$5001,"Sí",Asistencia!$A$2:$A$5001,"&gt;="&amp;F200)))</f>
        <v/>
      </c>
      <c r="I200" s="8">
        <f>IF(OR(A200="",E200=""),"",E200-H200)</f>
        <v/>
      </c>
      <c r="J200" s="8">
        <f>IF(A200="","",IF(AND(G200&lt;&gt;"",TODAY()&gt;G200),"Caducado",IF(AND(E200&lt;&gt;"",I200&lt;=0),"Agotado","Activo")))</f>
        <v/>
      </c>
    </row>
    <row r="201">
      <c r="A201" s="9" t="n"/>
      <c r="B201" s="9" t="n"/>
      <c r="C201" s="9" t="n"/>
      <c r="D201" s="9" t="n"/>
      <c r="E201" s="9" t="n"/>
      <c r="F201" s="10" t="n"/>
      <c r="G201" s="10" t="n"/>
      <c r="H201" s="8">
        <f>IF(A201="","",IF(F201="",COUNTIFS(Asistencia!$C$2:$C$5001,A201,Asistencia!$E$2:$E$5001,"Sí"),COUNTIFS(Asistencia!$C$2:$C$5001,A201,Asistencia!$E$2:$E$5001,"Sí",Asistencia!$A$2:$A$5001,"&gt;="&amp;F201)))</f>
        <v/>
      </c>
      <c r="I201" s="8">
        <f>IF(OR(A201="",E201=""),"",E201-H201)</f>
        <v/>
      </c>
      <c r="J201" s="8">
        <f>IF(A201="","",IF(AND(G201&lt;&gt;"",TODAY()&gt;G201),"Caducado",IF(AND(E201&lt;&gt;"",I201&lt;=0),"Agotado","Activo")))</f>
        <v/>
      </c>
    </row>
    <row r="202">
      <c r="A202" s="9" t="n"/>
      <c r="B202" s="9" t="n"/>
      <c r="C202" s="9" t="n"/>
      <c r="D202" s="9" t="n"/>
      <c r="E202" s="9" t="n"/>
      <c r="F202" s="10" t="n"/>
      <c r="G202" s="10" t="n"/>
      <c r="H202" s="8">
        <f>IF(A202="","",IF(F202="",COUNTIFS(Asistencia!$C$2:$C$5001,A202,Asistencia!$E$2:$E$5001,"Sí"),COUNTIFS(Asistencia!$C$2:$C$5001,A202,Asistencia!$E$2:$E$5001,"Sí",Asistencia!$A$2:$A$5001,"&gt;="&amp;F202)))</f>
        <v/>
      </c>
      <c r="I202" s="8">
        <f>IF(OR(A202="",E202=""),"",E202-H202)</f>
        <v/>
      </c>
      <c r="J202" s="8">
        <f>IF(A202="","",IF(AND(G202&lt;&gt;"",TODAY()&gt;G202),"Caducado",IF(AND(E202&lt;&gt;"",I202&lt;=0),"Agotado","Activo")))</f>
        <v/>
      </c>
    </row>
    <row r="203">
      <c r="A203" s="9" t="n"/>
      <c r="B203" s="9" t="n"/>
      <c r="C203" s="9" t="n"/>
      <c r="D203" s="9" t="n"/>
      <c r="E203" s="9" t="n"/>
      <c r="F203" s="10" t="n"/>
      <c r="G203" s="10" t="n"/>
      <c r="H203" s="8">
        <f>IF(A203="","",IF(F203="",COUNTIFS(Asistencia!$C$2:$C$5001,A203,Asistencia!$E$2:$E$5001,"Sí"),COUNTIFS(Asistencia!$C$2:$C$5001,A203,Asistencia!$E$2:$E$5001,"Sí",Asistencia!$A$2:$A$5001,"&gt;="&amp;F203)))</f>
        <v/>
      </c>
      <c r="I203" s="8">
        <f>IF(OR(A203="",E203=""),"",E203-H203)</f>
        <v/>
      </c>
      <c r="J203" s="8">
        <f>IF(A203="","",IF(AND(G203&lt;&gt;"",TODAY()&gt;G203),"Caducado",IF(AND(E203&lt;&gt;"",I203&lt;=0),"Agotado","Activo")))</f>
        <v/>
      </c>
    </row>
    <row r="204">
      <c r="A204" s="9" t="n"/>
      <c r="B204" s="9" t="n"/>
      <c r="C204" s="9" t="n"/>
      <c r="D204" s="9" t="n"/>
      <c r="E204" s="9" t="n"/>
      <c r="F204" s="10" t="n"/>
      <c r="G204" s="10" t="n"/>
      <c r="H204" s="8">
        <f>IF(A204="","",IF(F204="",COUNTIFS(Asistencia!$C$2:$C$5001,A204,Asistencia!$E$2:$E$5001,"Sí"),COUNTIFS(Asistencia!$C$2:$C$5001,A204,Asistencia!$E$2:$E$5001,"Sí",Asistencia!$A$2:$A$5001,"&gt;="&amp;F204)))</f>
        <v/>
      </c>
      <c r="I204" s="8">
        <f>IF(OR(A204="",E204=""),"",E204-H204)</f>
        <v/>
      </c>
      <c r="J204" s="8">
        <f>IF(A204="","",IF(AND(G204&lt;&gt;"",TODAY()&gt;G204),"Caducado",IF(AND(E204&lt;&gt;"",I204&lt;=0),"Agotado","Activo")))</f>
        <v/>
      </c>
    </row>
    <row r="205">
      <c r="A205" s="9" t="n"/>
      <c r="B205" s="9" t="n"/>
      <c r="C205" s="9" t="n"/>
      <c r="D205" s="9" t="n"/>
      <c r="E205" s="9" t="n"/>
      <c r="F205" s="10" t="n"/>
      <c r="G205" s="10" t="n"/>
      <c r="H205" s="8">
        <f>IF(A205="","",IF(F205="",COUNTIFS(Asistencia!$C$2:$C$5001,A205,Asistencia!$E$2:$E$5001,"Sí"),COUNTIFS(Asistencia!$C$2:$C$5001,A205,Asistencia!$E$2:$E$5001,"Sí",Asistencia!$A$2:$A$5001,"&gt;="&amp;F205)))</f>
        <v/>
      </c>
      <c r="I205" s="8">
        <f>IF(OR(A205="",E205=""),"",E205-H205)</f>
        <v/>
      </c>
      <c r="J205" s="8">
        <f>IF(A205="","",IF(AND(G205&lt;&gt;"",TODAY()&gt;G205),"Caducado",IF(AND(E205&lt;&gt;"",I205&lt;=0),"Agotado","Activo")))</f>
        <v/>
      </c>
    </row>
    <row r="206">
      <c r="A206" s="9" t="n"/>
      <c r="B206" s="9" t="n"/>
      <c r="C206" s="9" t="n"/>
      <c r="D206" s="9" t="n"/>
      <c r="E206" s="9" t="n"/>
      <c r="F206" s="10" t="n"/>
      <c r="G206" s="10" t="n"/>
      <c r="H206" s="8">
        <f>IF(A206="","",IF(F206="",COUNTIFS(Asistencia!$C$2:$C$5001,A206,Asistencia!$E$2:$E$5001,"Sí"),COUNTIFS(Asistencia!$C$2:$C$5001,A206,Asistencia!$E$2:$E$5001,"Sí",Asistencia!$A$2:$A$5001,"&gt;="&amp;F206)))</f>
        <v/>
      </c>
      <c r="I206" s="8">
        <f>IF(OR(A206="",E206=""),"",E206-H206)</f>
        <v/>
      </c>
      <c r="J206" s="8">
        <f>IF(A206="","",IF(AND(G206&lt;&gt;"",TODAY()&gt;G206),"Caducado",IF(AND(E206&lt;&gt;"",I206&lt;=0),"Agotado","Activo")))</f>
        <v/>
      </c>
    </row>
    <row r="207">
      <c r="A207" s="9" t="n"/>
      <c r="B207" s="9" t="n"/>
      <c r="C207" s="9" t="n"/>
      <c r="D207" s="9" t="n"/>
      <c r="E207" s="9" t="n"/>
      <c r="F207" s="10" t="n"/>
      <c r="G207" s="10" t="n"/>
      <c r="H207" s="8">
        <f>IF(A207="","",IF(F207="",COUNTIFS(Asistencia!$C$2:$C$5001,A207,Asistencia!$E$2:$E$5001,"Sí"),COUNTIFS(Asistencia!$C$2:$C$5001,A207,Asistencia!$E$2:$E$5001,"Sí",Asistencia!$A$2:$A$5001,"&gt;="&amp;F207)))</f>
        <v/>
      </c>
      <c r="I207" s="8">
        <f>IF(OR(A207="",E207=""),"",E207-H207)</f>
        <v/>
      </c>
      <c r="J207" s="8">
        <f>IF(A207="","",IF(AND(G207&lt;&gt;"",TODAY()&gt;G207),"Caducado",IF(AND(E207&lt;&gt;"",I207&lt;=0),"Agotado","Activo")))</f>
        <v/>
      </c>
    </row>
    <row r="208">
      <c r="A208" s="9" t="n"/>
      <c r="B208" s="9" t="n"/>
      <c r="C208" s="9" t="n"/>
      <c r="D208" s="9" t="n"/>
      <c r="E208" s="9" t="n"/>
      <c r="F208" s="10" t="n"/>
      <c r="G208" s="10" t="n"/>
      <c r="H208" s="8">
        <f>IF(A208="","",IF(F208="",COUNTIFS(Asistencia!$C$2:$C$5001,A208,Asistencia!$E$2:$E$5001,"Sí"),COUNTIFS(Asistencia!$C$2:$C$5001,A208,Asistencia!$E$2:$E$5001,"Sí",Asistencia!$A$2:$A$5001,"&gt;="&amp;F208)))</f>
        <v/>
      </c>
      <c r="I208" s="8">
        <f>IF(OR(A208="",E208=""),"",E208-H208)</f>
        <v/>
      </c>
      <c r="J208" s="8">
        <f>IF(A208="","",IF(AND(G208&lt;&gt;"",TODAY()&gt;G208),"Caducado",IF(AND(E208&lt;&gt;"",I208&lt;=0),"Agotado","Activo")))</f>
        <v/>
      </c>
    </row>
    <row r="209">
      <c r="A209" s="9" t="n"/>
      <c r="B209" s="9" t="n"/>
      <c r="C209" s="9" t="n"/>
      <c r="D209" s="9" t="n"/>
      <c r="E209" s="9" t="n"/>
      <c r="F209" s="10" t="n"/>
      <c r="G209" s="10" t="n"/>
      <c r="H209" s="8">
        <f>IF(A209="","",IF(F209="",COUNTIFS(Asistencia!$C$2:$C$5001,A209,Asistencia!$E$2:$E$5001,"Sí"),COUNTIFS(Asistencia!$C$2:$C$5001,A209,Asistencia!$E$2:$E$5001,"Sí",Asistencia!$A$2:$A$5001,"&gt;="&amp;F209)))</f>
        <v/>
      </c>
      <c r="I209" s="8">
        <f>IF(OR(A209="",E209=""),"",E209-H209)</f>
        <v/>
      </c>
      <c r="J209" s="8">
        <f>IF(A209="","",IF(AND(G209&lt;&gt;"",TODAY()&gt;G209),"Caducado",IF(AND(E209&lt;&gt;"",I209&lt;=0),"Agotado","Activo")))</f>
        <v/>
      </c>
    </row>
    <row r="210">
      <c r="A210" s="9" t="n"/>
      <c r="B210" s="9" t="n"/>
      <c r="C210" s="9" t="n"/>
      <c r="D210" s="9" t="n"/>
      <c r="E210" s="9" t="n"/>
      <c r="F210" s="10" t="n"/>
      <c r="G210" s="10" t="n"/>
      <c r="H210" s="8">
        <f>IF(A210="","",IF(F210="",COUNTIFS(Asistencia!$C$2:$C$5001,A210,Asistencia!$E$2:$E$5001,"Sí"),COUNTIFS(Asistencia!$C$2:$C$5001,A210,Asistencia!$E$2:$E$5001,"Sí",Asistencia!$A$2:$A$5001,"&gt;="&amp;F210)))</f>
        <v/>
      </c>
      <c r="I210" s="8">
        <f>IF(OR(A210="",E210=""),"",E210-H210)</f>
        <v/>
      </c>
      <c r="J210" s="8">
        <f>IF(A210="","",IF(AND(G210&lt;&gt;"",TODAY()&gt;G210),"Caducado",IF(AND(E210&lt;&gt;"",I210&lt;=0),"Agotado","Activo")))</f>
        <v/>
      </c>
    </row>
    <row r="211">
      <c r="A211" s="9" t="n"/>
      <c r="B211" s="9" t="n"/>
      <c r="C211" s="9" t="n"/>
      <c r="D211" s="9" t="n"/>
      <c r="E211" s="9" t="n"/>
      <c r="F211" s="10" t="n"/>
      <c r="G211" s="10" t="n"/>
      <c r="H211" s="8">
        <f>IF(A211="","",IF(F211="",COUNTIFS(Asistencia!$C$2:$C$5001,A211,Asistencia!$E$2:$E$5001,"Sí"),COUNTIFS(Asistencia!$C$2:$C$5001,A211,Asistencia!$E$2:$E$5001,"Sí",Asistencia!$A$2:$A$5001,"&gt;="&amp;F211)))</f>
        <v/>
      </c>
      <c r="I211" s="8">
        <f>IF(OR(A211="",E211=""),"",E211-H211)</f>
        <v/>
      </c>
      <c r="J211" s="8">
        <f>IF(A211="","",IF(AND(G211&lt;&gt;"",TODAY()&gt;G211),"Caducado",IF(AND(E211&lt;&gt;"",I211&lt;=0),"Agotado","Activo")))</f>
        <v/>
      </c>
    </row>
    <row r="212">
      <c r="A212" s="9" t="n"/>
      <c r="B212" s="9" t="n"/>
      <c r="C212" s="9" t="n"/>
      <c r="D212" s="9" t="n"/>
      <c r="E212" s="9" t="n"/>
      <c r="F212" s="10" t="n"/>
      <c r="G212" s="10" t="n"/>
      <c r="H212" s="8">
        <f>IF(A212="","",IF(F212="",COUNTIFS(Asistencia!$C$2:$C$5001,A212,Asistencia!$E$2:$E$5001,"Sí"),COUNTIFS(Asistencia!$C$2:$C$5001,A212,Asistencia!$E$2:$E$5001,"Sí",Asistencia!$A$2:$A$5001,"&gt;="&amp;F212)))</f>
        <v/>
      </c>
      <c r="I212" s="8">
        <f>IF(OR(A212="",E212=""),"",E212-H212)</f>
        <v/>
      </c>
      <c r="J212" s="8">
        <f>IF(A212="","",IF(AND(G212&lt;&gt;"",TODAY()&gt;G212),"Caducado",IF(AND(E212&lt;&gt;"",I212&lt;=0),"Agotado","Activo")))</f>
        <v/>
      </c>
    </row>
    <row r="213">
      <c r="A213" s="9" t="n"/>
      <c r="B213" s="9" t="n"/>
      <c r="C213" s="9" t="n"/>
      <c r="D213" s="9" t="n"/>
      <c r="E213" s="9" t="n"/>
      <c r="F213" s="10" t="n"/>
      <c r="G213" s="10" t="n"/>
      <c r="H213" s="8">
        <f>IF(A213="","",IF(F213="",COUNTIFS(Asistencia!$C$2:$C$5001,A213,Asistencia!$E$2:$E$5001,"Sí"),COUNTIFS(Asistencia!$C$2:$C$5001,A213,Asistencia!$E$2:$E$5001,"Sí",Asistencia!$A$2:$A$5001,"&gt;="&amp;F213)))</f>
        <v/>
      </c>
      <c r="I213" s="8">
        <f>IF(OR(A213="",E213=""),"",E213-H213)</f>
        <v/>
      </c>
      <c r="J213" s="8">
        <f>IF(A213="","",IF(AND(G213&lt;&gt;"",TODAY()&gt;G213),"Caducado",IF(AND(E213&lt;&gt;"",I213&lt;=0),"Agotado","Activo")))</f>
        <v/>
      </c>
    </row>
    <row r="214">
      <c r="A214" s="9" t="n"/>
      <c r="B214" s="9" t="n"/>
      <c r="C214" s="9" t="n"/>
      <c r="D214" s="9" t="n"/>
      <c r="E214" s="9" t="n"/>
      <c r="F214" s="10" t="n"/>
      <c r="G214" s="10" t="n"/>
      <c r="H214" s="8">
        <f>IF(A214="","",IF(F214="",COUNTIFS(Asistencia!$C$2:$C$5001,A214,Asistencia!$E$2:$E$5001,"Sí"),COUNTIFS(Asistencia!$C$2:$C$5001,A214,Asistencia!$E$2:$E$5001,"Sí",Asistencia!$A$2:$A$5001,"&gt;="&amp;F214)))</f>
        <v/>
      </c>
      <c r="I214" s="8">
        <f>IF(OR(A214="",E214=""),"",E214-H214)</f>
        <v/>
      </c>
      <c r="J214" s="8">
        <f>IF(A214="","",IF(AND(G214&lt;&gt;"",TODAY()&gt;G214),"Caducado",IF(AND(E214&lt;&gt;"",I214&lt;=0),"Agotado","Activo")))</f>
        <v/>
      </c>
    </row>
    <row r="215">
      <c r="A215" s="9" t="n"/>
      <c r="B215" s="9" t="n"/>
      <c r="C215" s="9" t="n"/>
      <c r="D215" s="9" t="n"/>
      <c r="E215" s="9" t="n"/>
      <c r="F215" s="10" t="n"/>
      <c r="G215" s="10" t="n"/>
      <c r="H215" s="8">
        <f>IF(A215="","",IF(F215="",COUNTIFS(Asistencia!$C$2:$C$5001,A215,Asistencia!$E$2:$E$5001,"Sí"),COUNTIFS(Asistencia!$C$2:$C$5001,A215,Asistencia!$E$2:$E$5001,"Sí",Asistencia!$A$2:$A$5001,"&gt;="&amp;F215)))</f>
        <v/>
      </c>
      <c r="I215" s="8">
        <f>IF(OR(A215="",E215=""),"",E215-H215)</f>
        <v/>
      </c>
      <c r="J215" s="8">
        <f>IF(A215="","",IF(AND(G215&lt;&gt;"",TODAY()&gt;G215),"Caducado",IF(AND(E215&lt;&gt;"",I215&lt;=0),"Agotado","Activo")))</f>
        <v/>
      </c>
    </row>
    <row r="216">
      <c r="A216" s="9" t="n"/>
      <c r="B216" s="9" t="n"/>
      <c r="C216" s="9" t="n"/>
      <c r="D216" s="9" t="n"/>
      <c r="E216" s="9" t="n"/>
      <c r="F216" s="10" t="n"/>
      <c r="G216" s="10" t="n"/>
      <c r="H216" s="8">
        <f>IF(A216="","",IF(F216="",COUNTIFS(Asistencia!$C$2:$C$5001,A216,Asistencia!$E$2:$E$5001,"Sí"),COUNTIFS(Asistencia!$C$2:$C$5001,A216,Asistencia!$E$2:$E$5001,"Sí",Asistencia!$A$2:$A$5001,"&gt;="&amp;F216)))</f>
        <v/>
      </c>
      <c r="I216" s="8">
        <f>IF(OR(A216="",E216=""),"",E216-H216)</f>
        <v/>
      </c>
      <c r="J216" s="8">
        <f>IF(A216="","",IF(AND(G216&lt;&gt;"",TODAY()&gt;G216),"Caducado",IF(AND(E216&lt;&gt;"",I216&lt;=0),"Agotado","Activo")))</f>
        <v/>
      </c>
    </row>
    <row r="217">
      <c r="A217" s="9" t="n"/>
      <c r="B217" s="9" t="n"/>
      <c r="C217" s="9" t="n"/>
      <c r="D217" s="9" t="n"/>
      <c r="E217" s="9" t="n"/>
      <c r="F217" s="10" t="n"/>
      <c r="G217" s="10" t="n"/>
      <c r="H217" s="8">
        <f>IF(A217="","",IF(F217="",COUNTIFS(Asistencia!$C$2:$C$5001,A217,Asistencia!$E$2:$E$5001,"Sí"),COUNTIFS(Asistencia!$C$2:$C$5001,A217,Asistencia!$E$2:$E$5001,"Sí",Asistencia!$A$2:$A$5001,"&gt;="&amp;F217)))</f>
        <v/>
      </c>
      <c r="I217" s="8">
        <f>IF(OR(A217="",E217=""),"",E217-H217)</f>
        <v/>
      </c>
      <c r="J217" s="8">
        <f>IF(A217="","",IF(AND(G217&lt;&gt;"",TODAY()&gt;G217),"Caducado",IF(AND(E217&lt;&gt;"",I217&lt;=0),"Agotado","Activo")))</f>
        <v/>
      </c>
    </row>
    <row r="218">
      <c r="A218" s="9" t="n"/>
      <c r="B218" s="9" t="n"/>
      <c r="C218" s="9" t="n"/>
      <c r="D218" s="9" t="n"/>
      <c r="E218" s="9" t="n"/>
      <c r="F218" s="10" t="n"/>
      <c r="G218" s="10" t="n"/>
      <c r="H218" s="8">
        <f>IF(A218="","",IF(F218="",COUNTIFS(Asistencia!$C$2:$C$5001,A218,Asistencia!$E$2:$E$5001,"Sí"),COUNTIFS(Asistencia!$C$2:$C$5001,A218,Asistencia!$E$2:$E$5001,"Sí",Asistencia!$A$2:$A$5001,"&gt;="&amp;F218)))</f>
        <v/>
      </c>
      <c r="I218" s="8">
        <f>IF(OR(A218="",E218=""),"",E218-H218)</f>
        <v/>
      </c>
      <c r="J218" s="8">
        <f>IF(A218="","",IF(AND(G218&lt;&gt;"",TODAY()&gt;G218),"Caducado",IF(AND(E218&lt;&gt;"",I218&lt;=0),"Agotado","Activo")))</f>
        <v/>
      </c>
    </row>
    <row r="219">
      <c r="A219" s="9" t="n"/>
      <c r="B219" s="9" t="n"/>
      <c r="C219" s="9" t="n"/>
      <c r="D219" s="9" t="n"/>
      <c r="E219" s="9" t="n"/>
      <c r="F219" s="10" t="n"/>
      <c r="G219" s="10" t="n"/>
      <c r="H219" s="8">
        <f>IF(A219="","",IF(F219="",COUNTIFS(Asistencia!$C$2:$C$5001,A219,Asistencia!$E$2:$E$5001,"Sí"),COUNTIFS(Asistencia!$C$2:$C$5001,A219,Asistencia!$E$2:$E$5001,"Sí",Asistencia!$A$2:$A$5001,"&gt;="&amp;F219)))</f>
        <v/>
      </c>
      <c r="I219" s="8">
        <f>IF(OR(A219="",E219=""),"",E219-H219)</f>
        <v/>
      </c>
      <c r="J219" s="8">
        <f>IF(A219="","",IF(AND(G219&lt;&gt;"",TODAY()&gt;G219),"Caducado",IF(AND(E219&lt;&gt;"",I219&lt;=0),"Agotado","Activo")))</f>
        <v/>
      </c>
    </row>
    <row r="220">
      <c r="A220" s="9" t="n"/>
      <c r="B220" s="9" t="n"/>
      <c r="C220" s="9" t="n"/>
      <c r="D220" s="9" t="n"/>
      <c r="E220" s="9" t="n"/>
      <c r="F220" s="10" t="n"/>
      <c r="G220" s="10" t="n"/>
      <c r="H220" s="8">
        <f>IF(A220="","",IF(F220="",COUNTIFS(Asistencia!$C$2:$C$5001,A220,Asistencia!$E$2:$E$5001,"Sí"),COUNTIFS(Asistencia!$C$2:$C$5001,A220,Asistencia!$E$2:$E$5001,"Sí",Asistencia!$A$2:$A$5001,"&gt;="&amp;F220)))</f>
        <v/>
      </c>
      <c r="I220" s="8">
        <f>IF(OR(A220="",E220=""),"",E220-H220)</f>
        <v/>
      </c>
      <c r="J220" s="8">
        <f>IF(A220="","",IF(AND(G220&lt;&gt;"",TODAY()&gt;G220),"Caducado",IF(AND(E220&lt;&gt;"",I220&lt;=0),"Agotado","Activo")))</f>
        <v/>
      </c>
    </row>
    <row r="221">
      <c r="A221" s="9" t="n"/>
      <c r="B221" s="9" t="n"/>
      <c r="C221" s="9" t="n"/>
      <c r="D221" s="9" t="n"/>
      <c r="E221" s="9" t="n"/>
      <c r="F221" s="10" t="n"/>
      <c r="G221" s="10" t="n"/>
      <c r="H221" s="8">
        <f>IF(A221="","",IF(F221="",COUNTIFS(Asistencia!$C$2:$C$5001,A221,Asistencia!$E$2:$E$5001,"Sí"),COUNTIFS(Asistencia!$C$2:$C$5001,A221,Asistencia!$E$2:$E$5001,"Sí",Asistencia!$A$2:$A$5001,"&gt;="&amp;F221)))</f>
        <v/>
      </c>
      <c r="I221" s="8">
        <f>IF(OR(A221="",E221=""),"",E221-H221)</f>
        <v/>
      </c>
      <c r="J221" s="8">
        <f>IF(A221="","",IF(AND(G221&lt;&gt;"",TODAY()&gt;G221),"Caducado",IF(AND(E221&lt;&gt;"",I221&lt;=0),"Agotado","Activo")))</f>
        <v/>
      </c>
    </row>
    <row r="222">
      <c r="A222" s="9" t="n"/>
      <c r="B222" s="9" t="n"/>
      <c r="C222" s="9" t="n"/>
      <c r="D222" s="9" t="n"/>
      <c r="E222" s="9" t="n"/>
      <c r="F222" s="10" t="n"/>
      <c r="G222" s="10" t="n"/>
      <c r="H222" s="8">
        <f>IF(A222="","",IF(F222="",COUNTIFS(Asistencia!$C$2:$C$5001,A222,Asistencia!$E$2:$E$5001,"Sí"),COUNTIFS(Asistencia!$C$2:$C$5001,A222,Asistencia!$E$2:$E$5001,"Sí",Asistencia!$A$2:$A$5001,"&gt;="&amp;F222)))</f>
        <v/>
      </c>
      <c r="I222" s="8">
        <f>IF(OR(A222="",E222=""),"",E222-H222)</f>
        <v/>
      </c>
      <c r="J222" s="8">
        <f>IF(A222="","",IF(AND(G222&lt;&gt;"",TODAY()&gt;G222),"Caducado",IF(AND(E222&lt;&gt;"",I222&lt;=0),"Agotado","Activo")))</f>
        <v/>
      </c>
    </row>
    <row r="223">
      <c r="A223" s="9" t="n"/>
      <c r="B223" s="9" t="n"/>
      <c r="C223" s="9" t="n"/>
      <c r="D223" s="9" t="n"/>
      <c r="E223" s="9" t="n"/>
      <c r="F223" s="10" t="n"/>
      <c r="G223" s="10" t="n"/>
      <c r="H223" s="8">
        <f>IF(A223="","",IF(F223="",COUNTIFS(Asistencia!$C$2:$C$5001,A223,Asistencia!$E$2:$E$5001,"Sí"),COUNTIFS(Asistencia!$C$2:$C$5001,A223,Asistencia!$E$2:$E$5001,"Sí",Asistencia!$A$2:$A$5001,"&gt;="&amp;F223)))</f>
        <v/>
      </c>
      <c r="I223" s="8">
        <f>IF(OR(A223="",E223=""),"",E223-H223)</f>
        <v/>
      </c>
      <c r="J223" s="8">
        <f>IF(A223="","",IF(AND(G223&lt;&gt;"",TODAY()&gt;G223),"Caducado",IF(AND(E223&lt;&gt;"",I223&lt;=0),"Agotado","Activo")))</f>
        <v/>
      </c>
    </row>
    <row r="224">
      <c r="A224" s="9" t="n"/>
      <c r="B224" s="9" t="n"/>
      <c r="C224" s="9" t="n"/>
      <c r="D224" s="9" t="n"/>
      <c r="E224" s="9" t="n"/>
      <c r="F224" s="10" t="n"/>
      <c r="G224" s="10" t="n"/>
      <c r="H224" s="8">
        <f>IF(A224="","",IF(F224="",COUNTIFS(Asistencia!$C$2:$C$5001,A224,Asistencia!$E$2:$E$5001,"Sí"),COUNTIFS(Asistencia!$C$2:$C$5001,A224,Asistencia!$E$2:$E$5001,"Sí",Asistencia!$A$2:$A$5001,"&gt;="&amp;F224)))</f>
        <v/>
      </c>
      <c r="I224" s="8">
        <f>IF(OR(A224="",E224=""),"",E224-H224)</f>
        <v/>
      </c>
      <c r="J224" s="8">
        <f>IF(A224="","",IF(AND(G224&lt;&gt;"",TODAY()&gt;G224),"Caducado",IF(AND(E224&lt;&gt;"",I224&lt;=0),"Agotado","Activo")))</f>
        <v/>
      </c>
    </row>
    <row r="225">
      <c r="A225" s="9" t="n"/>
      <c r="B225" s="9" t="n"/>
      <c r="C225" s="9" t="n"/>
      <c r="D225" s="9" t="n"/>
      <c r="E225" s="9" t="n"/>
      <c r="F225" s="10" t="n"/>
      <c r="G225" s="10" t="n"/>
      <c r="H225" s="8">
        <f>IF(A225="","",IF(F225="",COUNTIFS(Asistencia!$C$2:$C$5001,A225,Asistencia!$E$2:$E$5001,"Sí"),COUNTIFS(Asistencia!$C$2:$C$5001,A225,Asistencia!$E$2:$E$5001,"Sí",Asistencia!$A$2:$A$5001,"&gt;="&amp;F225)))</f>
        <v/>
      </c>
      <c r="I225" s="8">
        <f>IF(OR(A225="",E225=""),"",E225-H225)</f>
        <v/>
      </c>
      <c r="J225" s="8">
        <f>IF(A225="","",IF(AND(G225&lt;&gt;"",TODAY()&gt;G225),"Caducado",IF(AND(E225&lt;&gt;"",I225&lt;=0),"Agotado","Activo")))</f>
        <v/>
      </c>
    </row>
    <row r="226">
      <c r="A226" s="9" t="n"/>
      <c r="B226" s="9" t="n"/>
      <c r="C226" s="9" t="n"/>
      <c r="D226" s="9" t="n"/>
      <c r="E226" s="9" t="n"/>
      <c r="F226" s="10" t="n"/>
      <c r="G226" s="10" t="n"/>
      <c r="H226" s="8">
        <f>IF(A226="","",IF(F226="",COUNTIFS(Asistencia!$C$2:$C$5001,A226,Asistencia!$E$2:$E$5001,"Sí"),COUNTIFS(Asistencia!$C$2:$C$5001,A226,Asistencia!$E$2:$E$5001,"Sí",Asistencia!$A$2:$A$5001,"&gt;="&amp;F226)))</f>
        <v/>
      </c>
      <c r="I226" s="8">
        <f>IF(OR(A226="",E226=""),"",E226-H226)</f>
        <v/>
      </c>
      <c r="J226" s="8">
        <f>IF(A226="","",IF(AND(G226&lt;&gt;"",TODAY()&gt;G226),"Caducado",IF(AND(E226&lt;&gt;"",I226&lt;=0),"Agotado","Activo")))</f>
        <v/>
      </c>
    </row>
    <row r="227">
      <c r="A227" s="9" t="n"/>
      <c r="B227" s="9" t="n"/>
      <c r="C227" s="9" t="n"/>
      <c r="D227" s="9" t="n"/>
      <c r="E227" s="9" t="n"/>
      <c r="F227" s="10" t="n"/>
      <c r="G227" s="10" t="n"/>
      <c r="H227" s="8">
        <f>IF(A227="","",IF(F227="",COUNTIFS(Asistencia!$C$2:$C$5001,A227,Asistencia!$E$2:$E$5001,"Sí"),COUNTIFS(Asistencia!$C$2:$C$5001,A227,Asistencia!$E$2:$E$5001,"Sí",Asistencia!$A$2:$A$5001,"&gt;="&amp;F227)))</f>
        <v/>
      </c>
      <c r="I227" s="8">
        <f>IF(OR(A227="",E227=""),"",E227-H227)</f>
        <v/>
      </c>
      <c r="J227" s="8">
        <f>IF(A227="","",IF(AND(G227&lt;&gt;"",TODAY()&gt;G227),"Caducado",IF(AND(E227&lt;&gt;"",I227&lt;=0),"Agotado","Activo")))</f>
        <v/>
      </c>
    </row>
    <row r="228">
      <c r="A228" s="9" t="n"/>
      <c r="B228" s="9" t="n"/>
      <c r="C228" s="9" t="n"/>
      <c r="D228" s="9" t="n"/>
      <c r="E228" s="9" t="n"/>
      <c r="F228" s="10" t="n"/>
      <c r="G228" s="10" t="n"/>
      <c r="H228" s="8">
        <f>IF(A228="","",IF(F228="",COUNTIFS(Asistencia!$C$2:$C$5001,A228,Asistencia!$E$2:$E$5001,"Sí"),COUNTIFS(Asistencia!$C$2:$C$5001,A228,Asistencia!$E$2:$E$5001,"Sí",Asistencia!$A$2:$A$5001,"&gt;="&amp;F228)))</f>
        <v/>
      </c>
      <c r="I228" s="8">
        <f>IF(OR(A228="",E228=""),"",E228-H228)</f>
        <v/>
      </c>
      <c r="J228" s="8">
        <f>IF(A228="","",IF(AND(G228&lt;&gt;"",TODAY()&gt;G228),"Caducado",IF(AND(E228&lt;&gt;"",I228&lt;=0),"Agotado","Activo")))</f>
        <v/>
      </c>
    </row>
    <row r="229">
      <c r="A229" s="9" t="n"/>
      <c r="B229" s="9" t="n"/>
      <c r="C229" s="9" t="n"/>
      <c r="D229" s="9" t="n"/>
      <c r="E229" s="9" t="n"/>
      <c r="F229" s="10" t="n"/>
      <c r="G229" s="10" t="n"/>
      <c r="H229" s="8">
        <f>IF(A229="","",IF(F229="",COUNTIFS(Asistencia!$C$2:$C$5001,A229,Asistencia!$E$2:$E$5001,"Sí"),COUNTIFS(Asistencia!$C$2:$C$5001,A229,Asistencia!$E$2:$E$5001,"Sí",Asistencia!$A$2:$A$5001,"&gt;="&amp;F229)))</f>
        <v/>
      </c>
      <c r="I229" s="8">
        <f>IF(OR(A229="",E229=""),"",E229-H229)</f>
        <v/>
      </c>
      <c r="J229" s="8">
        <f>IF(A229="","",IF(AND(G229&lt;&gt;"",TODAY()&gt;G229),"Caducado",IF(AND(E229&lt;&gt;"",I229&lt;=0),"Agotado","Activo")))</f>
        <v/>
      </c>
    </row>
    <row r="230">
      <c r="A230" s="9" t="n"/>
      <c r="B230" s="9" t="n"/>
      <c r="C230" s="9" t="n"/>
      <c r="D230" s="9" t="n"/>
      <c r="E230" s="9" t="n"/>
      <c r="F230" s="10" t="n"/>
      <c r="G230" s="10" t="n"/>
      <c r="H230" s="8">
        <f>IF(A230="","",IF(F230="",COUNTIFS(Asistencia!$C$2:$C$5001,A230,Asistencia!$E$2:$E$5001,"Sí"),COUNTIFS(Asistencia!$C$2:$C$5001,A230,Asistencia!$E$2:$E$5001,"Sí",Asistencia!$A$2:$A$5001,"&gt;="&amp;F230)))</f>
        <v/>
      </c>
      <c r="I230" s="8">
        <f>IF(OR(A230="",E230=""),"",E230-H230)</f>
        <v/>
      </c>
      <c r="J230" s="8">
        <f>IF(A230="","",IF(AND(G230&lt;&gt;"",TODAY()&gt;G230),"Caducado",IF(AND(E230&lt;&gt;"",I230&lt;=0),"Agotado","Activo")))</f>
        <v/>
      </c>
    </row>
    <row r="231">
      <c r="A231" s="9" t="n"/>
      <c r="B231" s="9" t="n"/>
      <c r="C231" s="9" t="n"/>
      <c r="D231" s="9" t="n"/>
      <c r="E231" s="9" t="n"/>
      <c r="F231" s="10" t="n"/>
      <c r="G231" s="10" t="n"/>
      <c r="H231" s="8">
        <f>IF(A231="","",IF(F231="",COUNTIFS(Asistencia!$C$2:$C$5001,A231,Asistencia!$E$2:$E$5001,"Sí"),COUNTIFS(Asistencia!$C$2:$C$5001,A231,Asistencia!$E$2:$E$5001,"Sí",Asistencia!$A$2:$A$5001,"&gt;="&amp;F231)))</f>
        <v/>
      </c>
      <c r="I231" s="8">
        <f>IF(OR(A231="",E231=""),"",E231-H231)</f>
        <v/>
      </c>
      <c r="J231" s="8">
        <f>IF(A231="","",IF(AND(G231&lt;&gt;"",TODAY()&gt;G231),"Caducado",IF(AND(E231&lt;&gt;"",I231&lt;=0),"Agotado","Activo")))</f>
        <v/>
      </c>
    </row>
    <row r="232">
      <c r="A232" s="9" t="n"/>
      <c r="B232" s="9" t="n"/>
      <c r="C232" s="9" t="n"/>
      <c r="D232" s="9" t="n"/>
      <c r="E232" s="9" t="n"/>
      <c r="F232" s="10" t="n"/>
      <c r="G232" s="10" t="n"/>
      <c r="H232" s="8">
        <f>IF(A232="","",IF(F232="",COUNTIFS(Asistencia!$C$2:$C$5001,A232,Asistencia!$E$2:$E$5001,"Sí"),COUNTIFS(Asistencia!$C$2:$C$5001,A232,Asistencia!$E$2:$E$5001,"Sí",Asistencia!$A$2:$A$5001,"&gt;="&amp;F232)))</f>
        <v/>
      </c>
      <c r="I232" s="8">
        <f>IF(OR(A232="",E232=""),"",E232-H232)</f>
        <v/>
      </c>
      <c r="J232" s="8">
        <f>IF(A232="","",IF(AND(G232&lt;&gt;"",TODAY()&gt;G232),"Caducado",IF(AND(E232&lt;&gt;"",I232&lt;=0),"Agotado","Activo")))</f>
        <v/>
      </c>
    </row>
    <row r="233">
      <c r="A233" s="9" t="n"/>
      <c r="B233" s="9" t="n"/>
      <c r="C233" s="9" t="n"/>
      <c r="D233" s="9" t="n"/>
      <c r="E233" s="9" t="n"/>
      <c r="F233" s="10" t="n"/>
      <c r="G233" s="10" t="n"/>
      <c r="H233" s="8">
        <f>IF(A233="","",IF(F233="",COUNTIFS(Asistencia!$C$2:$C$5001,A233,Asistencia!$E$2:$E$5001,"Sí"),COUNTIFS(Asistencia!$C$2:$C$5001,A233,Asistencia!$E$2:$E$5001,"Sí",Asistencia!$A$2:$A$5001,"&gt;="&amp;F233)))</f>
        <v/>
      </c>
      <c r="I233" s="8">
        <f>IF(OR(A233="",E233=""),"",E233-H233)</f>
        <v/>
      </c>
      <c r="J233" s="8">
        <f>IF(A233="","",IF(AND(G233&lt;&gt;"",TODAY()&gt;G233),"Caducado",IF(AND(E233&lt;&gt;"",I233&lt;=0),"Agotado","Activo")))</f>
        <v/>
      </c>
    </row>
    <row r="234">
      <c r="A234" s="9" t="n"/>
      <c r="B234" s="9" t="n"/>
      <c r="C234" s="9" t="n"/>
      <c r="D234" s="9" t="n"/>
      <c r="E234" s="9" t="n"/>
      <c r="F234" s="10" t="n"/>
      <c r="G234" s="10" t="n"/>
      <c r="H234" s="8">
        <f>IF(A234="","",IF(F234="",COUNTIFS(Asistencia!$C$2:$C$5001,A234,Asistencia!$E$2:$E$5001,"Sí"),COUNTIFS(Asistencia!$C$2:$C$5001,A234,Asistencia!$E$2:$E$5001,"Sí",Asistencia!$A$2:$A$5001,"&gt;="&amp;F234)))</f>
        <v/>
      </c>
      <c r="I234" s="8">
        <f>IF(OR(A234="",E234=""),"",E234-H234)</f>
        <v/>
      </c>
      <c r="J234" s="8">
        <f>IF(A234="","",IF(AND(G234&lt;&gt;"",TODAY()&gt;G234),"Caducado",IF(AND(E234&lt;&gt;"",I234&lt;=0),"Agotado","Activo")))</f>
        <v/>
      </c>
    </row>
    <row r="235">
      <c r="A235" s="9" t="n"/>
      <c r="B235" s="9" t="n"/>
      <c r="C235" s="9" t="n"/>
      <c r="D235" s="9" t="n"/>
      <c r="E235" s="9" t="n"/>
      <c r="F235" s="10" t="n"/>
      <c r="G235" s="10" t="n"/>
      <c r="H235" s="8">
        <f>IF(A235="","",IF(F235="",COUNTIFS(Asistencia!$C$2:$C$5001,A235,Asistencia!$E$2:$E$5001,"Sí"),COUNTIFS(Asistencia!$C$2:$C$5001,A235,Asistencia!$E$2:$E$5001,"Sí",Asistencia!$A$2:$A$5001,"&gt;="&amp;F235)))</f>
        <v/>
      </c>
      <c r="I235" s="8">
        <f>IF(OR(A235="",E235=""),"",E235-H235)</f>
        <v/>
      </c>
      <c r="J235" s="8">
        <f>IF(A235="","",IF(AND(G235&lt;&gt;"",TODAY()&gt;G235),"Caducado",IF(AND(E235&lt;&gt;"",I235&lt;=0),"Agotado","Activo")))</f>
        <v/>
      </c>
    </row>
    <row r="236">
      <c r="A236" s="9" t="n"/>
      <c r="B236" s="9" t="n"/>
      <c r="C236" s="9" t="n"/>
      <c r="D236" s="9" t="n"/>
      <c r="E236" s="9" t="n"/>
      <c r="F236" s="10" t="n"/>
      <c r="G236" s="10" t="n"/>
      <c r="H236" s="8">
        <f>IF(A236="","",IF(F236="",COUNTIFS(Asistencia!$C$2:$C$5001,A236,Asistencia!$E$2:$E$5001,"Sí"),COUNTIFS(Asistencia!$C$2:$C$5001,A236,Asistencia!$E$2:$E$5001,"Sí",Asistencia!$A$2:$A$5001,"&gt;="&amp;F236)))</f>
        <v/>
      </c>
      <c r="I236" s="8">
        <f>IF(OR(A236="",E236=""),"",E236-H236)</f>
        <v/>
      </c>
      <c r="J236" s="8">
        <f>IF(A236="","",IF(AND(G236&lt;&gt;"",TODAY()&gt;G236),"Caducado",IF(AND(E236&lt;&gt;"",I236&lt;=0),"Agotado","Activo")))</f>
        <v/>
      </c>
    </row>
    <row r="237">
      <c r="A237" s="9" t="n"/>
      <c r="B237" s="9" t="n"/>
      <c r="C237" s="9" t="n"/>
      <c r="D237" s="9" t="n"/>
      <c r="E237" s="9" t="n"/>
      <c r="F237" s="10" t="n"/>
      <c r="G237" s="10" t="n"/>
      <c r="H237" s="8">
        <f>IF(A237="","",IF(F237="",COUNTIFS(Asistencia!$C$2:$C$5001,A237,Asistencia!$E$2:$E$5001,"Sí"),COUNTIFS(Asistencia!$C$2:$C$5001,A237,Asistencia!$E$2:$E$5001,"Sí",Asistencia!$A$2:$A$5001,"&gt;="&amp;F237)))</f>
        <v/>
      </c>
      <c r="I237" s="8">
        <f>IF(OR(A237="",E237=""),"",E237-H237)</f>
        <v/>
      </c>
      <c r="J237" s="8">
        <f>IF(A237="","",IF(AND(G237&lt;&gt;"",TODAY()&gt;G237),"Caducado",IF(AND(E237&lt;&gt;"",I237&lt;=0),"Agotado","Activo")))</f>
        <v/>
      </c>
    </row>
    <row r="238">
      <c r="A238" s="9" t="n"/>
      <c r="B238" s="9" t="n"/>
      <c r="C238" s="9" t="n"/>
      <c r="D238" s="9" t="n"/>
      <c r="E238" s="9" t="n"/>
      <c r="F238" s="10" t="n"/>
      <c r="G238" s="10" t="n"/>
      <c r="H238" s="8">
        <f>IF(A238="","",IF(F238="",COUNTIFS(Asistencia!$C$2:$C$5001,A238,Asistencia!$E$2:$E$5001,"Sí"),COUNTIFS(Asistencia!$C$2:$C$5001,A238,Asistencia!$E$2:$E$5001,"Sí",Asistencia!$A$2:$A$5001,"&gt;="&amp;F238)))</f>
        <v/>
      </c>
      <c r="I238" s="8">
        <f>IF(OR(A238="",E238=""),"",E238-H238)</f>
        <v/>
      </c>
      <c r="J238" s="8">
        <f>IF(A238="","",IF(AND(G238&lt;&gt;"",TODAY()&gt;G238),"Caducado",IF(AND(E238&lt;&gt;"",I238&lt;=0),"Agotado","Activo")))</f>
        <v/>
      </c>
    </row>
    <row r="239">
      <c r="A239" s="9" t="n"/>
      <c r="B239" s="9" t="n"/>
      <c r="C239" s="9" t="n"/>
      <c r="D239" s="9" t="n"/>
      <c r="E239" s="9" t="n"/>
      <c r="F239" s="10" t="n"/>
      <c r="G239" s="10" t="n"/>
      <c r="H239" s="8">
        <f>IF(A239="","",IF(F239="",COUNTIFS(Asistencia!$C$2:$C$5001,A239,Asistencia!$E$2:$E$5001,"Sí"),COUNTIFS(Asistencia!$C$2:$C$5001,A239,Asistencia!$E$2:$E$5001,"Sí",Asistencia!$A$2:$A$5001,"&gt;="&amp;F239)))</f>
        <v/>
      </c>
      <c r="I239" s="8">
        <f>IF(OR(A239="",E239=""),"",E239-H239)</f>
        <v/>
      </c>
      <c r="J239" s="8">
        <f>IF(A239="","",IF(AND(G239&lt;&gt;"",TODAY()&gt;G239),"Caducado",IF(AND(E239&lt;&gt;"",I239&lt;=0),"Agotado","Activo")))</f>
        <v/>
      </c>
    </row>
    <row r="240">
      <c r="A240" s="9" t="n"/>
      <c r="B240" s="9" t="n"/>
      <c r="C240" s="9" t="n"/>
      <c r="D240" s="9" t="n"/>
      <c r="E240" s="9" t="n"/>
      <c r="F240" s="10" t="n"/>
      <c r="G240" s="10" t="n"/>
      <c r="H240" s="8">
        <f>IF(A240="","",IF(F240="",COUNTIFS(Asistencia!$C$2:$C$5001,A240,Asistencia!$E$2:$E$5001,"Sí"),COUNTIFS(Asistencia!$C$2:$C$5001,A240,Asistencia!$E$2:$E$5001,"Sí",Asistencia!$A$2:$A$5001,"&gt;="&amp;F240)))</f>
        <v/>
      </c>
      <c r="I240" s="8">
        <f>IF(OR(A240="",E240=""),"",E240-H240)</f>
        <v/>
      </c>
      <c r="J240" s="8">
        <f>IF(A240="","",IF(AND(G240&lt;&gt;"",TODAY()&gt;G240),"Caducado",IF(AND(E240&lt;&gt;"",I240&lt;=0),"Agotado","Activo")))</f>
        <v/>
      </c>
    </row>
    <row r="241">
      <c r="A241" s="9" t="n"/>
      <c r="B241" s="9" t="n"/>
      <c r="C241" s="9" t="n"/>
      <c r="D241" s="9" t="n"/>
      <c r="E241" s="9" t="n"/>
      <c r="F241" s="10" t="n"/>
      <c r="G241" s="10" t="n"/>
      <c r="H241" s="8">
        <f>IF(A241="","",IF(F241="",COUNTIFS(Asistencia!$C$2:$C$5001,A241,Asistencia!$E$2:$E$5001,"Sí"),COUNTIFS(Asistencia!$C$2:$C$5001,A241,Asistencia!$E$2:$E$5001,"Sí",Asistencia!$A$2:$A$5001,"&gt;="&amp;F241)))</f>
        <v/>
      </c>
      <c r="I241" s="8">
        <f>IF(OR(A241="",E241=""),"",E241-H241)</f>
        <v/>
      </c>
      <c r="J241" s="8">
        <f>IF(A241="","",IF(AND(G241&lt;&gt;"",TODAY()&gt;G241),"Caducado",IF(AND(E241&lt;&gt;"",I241&lt;=0),"Agotado","Activo")))</f>
        <v/>
      </c>
    </row>
    <row r="242">
      <c r="A242" s="9" t="n"/>
      <c r="B242" s="9" t="n"/>
      <c r="C242" s="9" t="n"/>
      <c r="D242" s="9" t="n"/>
      <c r="E242" s="9" t="n"/>
      <c r="F242" s="10" t="n"/>
      <c r="G242" s="10" t="n"/>
      <c r="H242" s="8">
        <f>IF(A242="","",IF(F242="",COUNTIFS(Asistencia!$C$2:$C$5001,A242,Asistencia!$E$2:$E$5001,"Sí"),COUNTIFS(Asistencia!$C$2:$C$5001,A242,Asistencia!$E$2:$E$5001,"Sí",Asistencia!$A$2:$A$5001,"&gt;="&amp;F242)))</f>
        <v/>
      </c>
      <c r="I242" s="8">
        <f>IF(OR(A242="",E242=""),"",E242-H242)</f>
        <v/>
      </c>
      <c r="J242" s="8">
        <f>IF(A242="","",IF(AND(G242&lt;&gt;"",TODAY()&gt;G242),"Caducado",IF(AND(E242&lt;&gt;"",I242&lt;=0),"Agotado","Activo")))</f>
        <v/>
      </c>
    </row>
    <row r="243">
      <c r="A243" s="9" t="n"/>
      <c r="B243" s="9" t="n"/>
      <c r="C243" s="9" t="n"/>
      <c r="D243" s="9" t="n"/>
      <c r="E243" s="9" t="n"/>
      <c r="F243" s="10" t="n"/>
      <c r="G243" s="10" t="n"/>
      <c r="H243" s="8">
        <f>IF(A243="","",IF(F243="",COUNTIFS(Asistencia!$C$2:$C$5001,A243,Asistencia!$E$2:$E$5001,"Sí"),COUNTIFS(Asistencia!$C$2:$C$5001,A243,Asistencia!$E$2:$E$5001,"Sí",Asistencia!$A$2:$A$5001,"&gt;="&amp;F243)))</f>
        <v/>
      </c>
      <c r="I243" s="8">
        <f>IF(OR(A243="",E243=""),"",E243-H243)</f>
        <v/>
      </c>
      <c r="J243" s="8">
        <f>IF(A243="","",IF(AND(G243&lt;&gt;"",TODAY()&gt;G243),"Caducado",IF(AND(E243&lt;&gt;"",I243&lt;=0),"Agotado","Activo")))</f>
        <v/>
      </c>
    </row>
    <row r="244">
      <c r="A244" s="9" t="n"/>
      <c r="B244" s="9" t="n"/>
      <c r="C244" s="9" t="n"/>
      <c r="D244" s="9" t="n"/>
      <c r="E244" s="9" t="n"/>
      <c r="F244" s="10" t="n"/>
      <c r="G244" s="10" t="n"/>
      <c r="H244" s="8">
        <f>IF(A244="","",IF(F244="",COUNTIFS(Asistencia!$C$2:$C$5001,A244,Asistencia!$E$2:$E$5001,"Sí"),COUNTIFS(Asistencia!$C$2:$C$5001,A244,Asistencia!$E$2:$E$5001,"Sí",Asistencia!$A$2:$A$5001,"&gt;="&amp;F244)))</f>
        <v/>
      </c>
      <c r="I244" s="8">
        <f>IF(OR(A244="",E244=""),"",E244-H244)</f>
        <v/>
      </c>
      <c r="J244" s="8">
        <f>IF(A244="","",IF(AND(G244&lt;&gt;"",TODAY()&gt;G244),"Caducado",IF(AND(E244&lt;&gt;"",I244&lt;=0),"Agotado","Activo")))</f>
        <v/>
      </c>
    </row>
    <row r="245">
      <c r="A245" s="9" t="n"/>
      <c r="B245" s="9" t="n"/>
      <c r="C245" s="9" t="n"/>
      <c r="D245" s="9" t="n"/>
      <c r="E245" s="9" t="n"/>
      <c r="F245" s="10" t="n"/>
      <c r="G245" s="10" t="n"/>
      <c r="H245" s="8">
        <f>IF(A245="","",IF(F245="",COUNTIFS(Asistencia!$C$2:$C$5001,A245,Asistencia!$E$2:$E$5001,"Sí"),COUNTIFS(Asistencia!$C$2:$C$5001,A245,Asistencia!$E$2:$E$5001,"Sí",Asistencia!$A$2:$A$5001,"&gt;="&amp;F245)))</f>
        <v/>
      </c>
      <c r="I245" s="8">
        <f>IF(OR(A245="",E245=""),"",E245-H245)</f>
        <v/>
      </c>
      <c r="J245" s="8">
        <f>IF(A245="","",IF(AND(G245&lt;&gt;"",TODAY()&gt;G245),"Caducado",IF(AND(E245&lt;&gt;"",I245&lt;=0),"Agotado","Activo")))</f>
        <v/>
      </c>
    </row>
    <row r="246">
      <c r="A246" s="9" t="n"/>
      <c r="B246" s="9" t="n"/>
      <c r="C246" s="9" t="n"/>
      <c r="D246" s="9" t="n"/>
      <c r="E246" s="9" t="n"/>
      <c r="F246" s="10" t="n"/>
      <c r="G246" s="10" t="n"/>
      <c r="H246" s="8">
        <f>IF(A246="","",IF(F246="",COUNTIFS(Asistencia!$C$2:$C$5001,A246,Asistencia!$E$2:$E$5001,"Sí"),COUNTIFS(Asistencia!$C$2:$C$5001,A246,Asistencia!$E$2:$E$5001,"Sí",Asistencia!$A$2:$A$5001,"&gt;="&amp;F246)))</f>
        <v/>
      </c>
      <c r="I246" s="8">
        <f>IF(OR(A246="",E246=""),"",E246-H246)</f>
        <v/>
      </c>
      <c r="J246" s="8">
        <f>IF(A246="","",IF(AND(G246&lt;&gt;"",TODAY()&gt;G246),"Caducado",IF(AND(E246&lt;&gt;"",I246&lt;=0),"Agotado","Activo")))</f>
        <v/>
      </c>
    </row>
    <row r="247">
      <c r="A247" s="9" t="n"/>
      <c r="B247" s="9" t="n"/>
      <c r="C247" s="9" t="n"/>
      <c r="D247" s="9" t="n"/>
      <c r="E247" s="9" t="n"/>
      <c r="F247" s="10" t="n"/>
      <c r="G247" s="10" t="n"/>
      <c r="H247" s="8">
        <f>IF(A247="","",IF(F247="",COUNTIFS(Asistencia!$C$2:$C$5001,A247,Asistencia!$E$2:$E$5001,"Sí"),COUNTIFS(Asistencia!$C$2:$C$5001,A247,Asistencia!$E$2:$E$5001,"Sí",Asistencia!$A$2:$A$5001,"&gt;="&amp;F247)))</f>
        <v/>
      </c>
      <c r="I247" s="8">
        <f>IF(OR(A247="",E247=""),"",E247-H247)</f>
        <v/>
      </c>
      <c r="J247" s="8">
        <f>IF(A247="","",IF(AND(G247&lt;&gt;"",TODAY()&gt;G247),"Caducado",IF(AND(E247&lt;&gt;"",I247&lt;=0),"Agotado","Activo")))</f>
        <v/>
      </c>
    </row>
    <row r="248">
      <c r="A248" s="9" t="n"/>
      <c r="B248" s="9" t="n"/>
      <c r="C248" s="9" t="n"/>
      <c r="D248" s="9" t="n"/>
      <c r="E248" s="9" t="n"/>
      <c r="F248" s="10" t="n"/>
      <c r="G248" s="10" t="n"/>
      <c r="H248" s="8">
        <f>IF(A248="","",IF(F248="",COUNTIFS(Asistencia!$C$2:$C$5001,A248,Asistencia!$E$2:$E$5001,"Sí"),COUNTIFS(Asistencia!$C$2:$C$5001,A248,Asistencia!$E$2:$E$5001,"Sí",Asistencia!$A$2:$A$5001,"&gt;="&amp;F248)))</f>
        <v/>
      </c>
      <c r="I248" s="8">
        <f>IF(OR(A248="",E248=""),"",E248-H248)</f>
        <v/>
      </c>
      <c r="J248" s="8">
        <f>IF(A248="","",IF(AND(G248&lt;&gt;"",TODAY()&gt;G248),"Caducado",IF(AND(E248&lt;&gt;"",I248&lt;=0),"Agotado","Activo")))</f>
        <v/>
      </c>
    </row>
    <row r="249">
      <c r="A249" s="9" t="n"/>
      <c r="B249" s="9" t="n"/>
      <c r="C249" s="9" t="n"/>
      <c r="D249" s="9" t="n"/>
      <c r="E249" s="9" t="n"/>
      <c r="F249" s="10" t="n"/>
      <c r="G249" s="10" t="n"/>
      <c r="H249" s="8">
        <f>IF(A249="","",IF(F249="",COUNTIFS(Asistencia!$C$2:$C$5001,A249,Asistencia!$E$2:$E$5001,"Sí"),COUNTIFS(Asistencia!$C$2:$C$5001,A249,Asistencia!$E$2:$E$5001,"Sí",Asistencia!$A$2:$A$5001,"&gt;="&amp;F249)))</f>
        <v/>
      </c>
      <c r="I249" s="8">
        <f>IF(OR(A249="",E249=""),"",E249-H249)</f>
        <v/>
      </c>
      <c r="J249" s="8">
        <f>IF(A249="","",IF(AND(G249&lt;&gt;"",TODAY()&gt;G249),"Caducado",IF(AND(E249&lt;&gt;"",I249&lt;=0),"Agotado","Activo")))</f>
        <v/>
      </c>
    </row>
    <row r="250">
      <c r="A250" s="9" t="n"/>
      <c r="B250" s="9" t="n"/>
      <c r="C250" s="9" t="n"/>
      <c r="D250" s="9" t="n"/>
      <c r="E250" s="9" t="n"/>
      <c r="F250" s="10" t="n"/>
      <c r="G250" s="10" t="n"/>
      <c r="H250" s="8">
        <f>IF(A250="","",IF(F250="",COUNTIFS(Asistencia!$C$2:$C$5001,A250,Asistencia!$E$2:$E$5001,"Sí"),COUNTIFS(Asistencia!$C$2:$C$5001,A250,Asistencia!$E$2:$E$5001,"Sí",Asistencia!$A$2:$A$5001,"&gt;="&amp;F250)))</f>
        <v/>
      </c>
      <c r="I250" s="8">
        <f>IF(OR(A250="",E250=""),"",E250-H250)</f>
        <v/>
      </c>
      <c r="J250" s="8">
        <f>IF(A250="","",IF(AND(G250&lt;&gt;"",TODAY()&gt;G250),"Caducado",IF(AND(E250&lt;&gt;"",I250&lt;=0),"Agotado","Activo")))</f>
        <v/>
      </c>
    </row>
    <row r="251">
      <c r="A251" s="9" t="n"/>
      <c r="B251" s="9" t="n"/>
      <c r="C251" s="9" t="n"/>
      <c r="D251" s="9" t="n"/>
      <c r="E251" s="9" t="n"/>
      <c r="F251" s="10" t="n"/>
      <c r="G251" s="10" t="n"/>
      <c r="H251" s="8">
        <f>IF(A251="","",IF(F251="",COUNTIFS(Asistencia!$C$2:$C$5001,A251,Asistencia!$E$2:$E$5001,"Sí"),COUNTIFS(Asistencia!$C$2:$C$5001,A251,Asistencia!$E$2:$E$5001,"Sí",Asistencia!$A$2:$A$5001,"&gt;="&amp;F251)))</f>
        <v/>
      </c>
      <c r="I251" s="8">
        <f>IF(OR(A251="",E251=""),"",E251-H251)</f>
        <v/>
      </c>
      <c r="J251" s="8">
        <f>IF(A251="","",IF(AND(G251&lt;&gt;"",TODAY()&gt;G251),"Caducado",IF(AND(E251&lt;&gt;"",I251&lt;=0),"Agotado","Activo")))</f>
        <v/>
      </c>
    </row>
    <row r="252">
      <c r="A252" s="9" t="n"/>
      <c r="B252" s="9" t="n"/>
      <c r="C252" s="9" t="n"/>
      <c r="D252" s="9" t="n"/>
      <c r="E252" s="9" t="n"/>
      <c r="F252" s="10" t="n"/>
      <c r="G252" s="10" t="n"/>
      <c r="H252" s="8">
        <f>IF(A252="","",IF(F252="",COUNTIFS(Asistencia!$C$2:$C$5001,A252,Asistencia!$E$2:$E$5001,"Sí"),COUNTIFS(Asistencia!$C$2:$C$5001,A252,Asistencia!$E$2:$E$5001,"Sí",Asistencia!$A$2:$A$5001,"&gt;="&amp;F252)))</f>
        <v/>
      </c>
      <c r="I252" s="8">
        <f>IF(OR(A252="",E252=""),"",E252-H252)</f>
        <v/>
      </c>
      <c r="J252" s="8">
        <f>IF(A252="","",IF(AND(G252&lt;&gt;"",TODAY()&gt;G252),"Caducado",IF(AND(E252&lt;&gt;"",I252&lt;=0),"Agotado","Activo")))</f>
        <v/>
      </c>
    </row>
    <row r="253">
      <c r="A253" s="9" t="n"/>
      <c r="B253" s="9" t="n"/>
      <c r="C253" s="9" t="n"/>
      <c r="D253" s="9" t="n"/>
      <c r="E253" s="9" t="n"/>
      <c r="F253" s="10" t="n"/>
      <c r="G253" s="10" t="n"/>
      <c r="H253" s="8">
        <f>IF(A253="","",IF(F253="",COUNTIFS(Asistencia!$C$2:$C$5001,A253,Asistencia!$E$2:$E$5001,"Sí"),COUNTIFS(Asistencia!$C$2:$C$5001,A253,Asistencia!$E$2:$E$5001,"Sí",Asistencia!$A$2:$A$5001,"&gt;="&amp;F253)))</f>
        <v/>
      </c>
      <c r="I253" s="8">
        <f>IF(OR(A253="",E253=""),"",E253-H253)</f>
        <v/>
      </c>
      <c r="J253" s="8">
        <f>IF(A253="","",IF(AND(G253&lt;&gt;"",TODAY()&gt;G253),"Caducado",IF(AND(E253&lt;&gt;"",I253&lt;=0),"Agotado","Activo")))</f>
        <v/>
      </c>
    </row>
    <row r="254">
      <c r="A254" s="9" t="n"/>
      <c r="B254" s="9" t="n"/>
      <c r="C254" s="9" t="n"/>
      <c r="D254" s="9" t="n"/>
      <c r="E254" s="9" t="n"/>
      <c r="F254" s="10" t="n"/>
      <c r="G254" s="10" t="n"/>
      <c r="H254" s="8">
        <f>IF(A254="","",IF(F254="",COUNTIFS(Asistencia!$C$2:$C$5001,A254,Asistencia!$E$2:$E$5001,"Sí"),COUNTIFS(Asistencia!$C$2:$C$5001,A254,Asistencia!$E$2:$E$5001,"Sí",Asistencia!$A$2:$A$5001,"&gt;="&amp;F254)))</f>
        <v/>
      </c>
      <c r="I254" s="8">
        <f>IF(OR(A254="",E254=""),"",E254-H254)</f>
        <v/>
      </c>
      <c r="J254" s="8">
        <f>IF(A254="","",IF(AND(G254&lt;&gt;"",TODAY()&gt;G254),"Caducado",IF(AND(E254&lt;&gt;"",I254&lt;=0),"Agotado","Activo")))</f>
        <v/>
      </c>
    </row>
    <row r="255">
      <c r="A255" s="9" t="n"/>
      <c r="B255" s="9" t="n"/>
      <c r="C255" s="9" t="n"/>
      <c r="D255" s="9" t="n"/>
      <c r="E255" s="9" t="n"/>
      <c r="F255" s="10" t="n"/>
      <c r="G255" s="10" t="n"/>
      <c r="H255" s="8">
        <f>IF(A255="","",IF(F255="",COUNTIFS(Asistencia!$C$2:$C$5001,A255,Asistencia!$E$2:$E$5001,"Sí"),COUNTIFS(Asistencia!$C$2:$C$5001,A255,Asistencia!$E$2:$E$5001,"Sí",Asistencia!$A$2:$A$5001,"&gt;="&amp;F255)))</f>
        <v/>
      </c>
      <c r="I255" s="8">
        <f>IF(OR(A255="",E255=""),"",E255-H255)</f>
        <v/>
      </c>
      <c r="J255" s="8">
        <f>IF(A255="","",IF(AND(G255&lt;&gt;"",TODAY()&gt;G255),"Caducado",IF(AND(E255&lt;&gt;"",I255&lt;=0),"Agotado","Activo")))</f>
        <v/>
      </c>
    </row>
    <row r="256">
      <c r="A256" s="9" t="n"/>
      <c r="B256" s="9" t="n"/>
      <c r="C256" s="9" t="n"/>
      <c r="D256" s="9" t="n"/>
      <c r="E256" s="9" t="n"/>
      <c r="F256" s="10" t="n"/>
      <c r="G256" s="10" t="n"/>
      <c r="H256" s="8">
        <f>IF(A256="","",IF(F256="",COUNTIFS(Asistencia!$C$2:$C$5001,A256,Asistencia!$E$2:$E$5001,"Sí"),COUNTIFS(Asistencia!$C$2:$C$5001,A256,Asistencia!$E$2:$E$5001,"Sí",Asistencia!$A$2:$A$5001,"&gt;="&amp;F256)))</f>
        <v/>
      </c>
      <c r="I256" s="8">
        <f>IF(OR(A256="",E256=""),"",E256-H256)</f>
        <v/>
      </c>
      <c r="J256" s="8">
        <f>IF(A256="","",IF(AND(G256&lt;&gt;"",TODAY()&gt;G256),"Caducado",IF(AND(E256&lt;&gt;"",I256&lt;=0),"Agotado","Activo")))</f>
        <v/>
      </c>
    </row>
    <row r="257">
      <c r="A257" s="9" t="n"/>
      <c r="B257" s="9" t="n"/>
      <c r="C257" s="9" t="n"/>
      <c r="D257" s="9" t="n"/>
      <c r="E257" s="9" t="n"/>
      <c r="F257" s="10" t="n"/>
      <c r="G257" s="10" t="n"/>
      <c r="H257" s="8">
        <f>IF(A257="","",IF(F257="",COUNTIFS(Asistencia!$C$2:$C$5001,A257,Asistencia!$E$2:$E$5001,"Sí"),COUNTIFS(Asistencia!$C$2:$C$5001,A257,Asistencia!$E$2:$E$5001,"Sí",Asistencia!$A$2:$A$5001,"&gt;="&amp;F257)))</f>
        <v/>
      </c>
      <c r="I257" s="8">
        <f>IF(OR(A257="",E257=""),"",E257-H257)</f>
        <v/>
      </c>
      <c r="J257" s="8">
        <f>IF(A257="","",IF(AND(G257&lt;&gt;"",TODAY()&gt;G257),"Caducado",IF(AND(E257&lt;&gt;"",I257&lt;=0),"Agotado","Activo")))</f>
        <v/>
      </c>
    </row>
    <row r="258">
      <c r="A258" s="9" t="n"/>
      <c r="B258" s="9" t="n"/>
      <c r="C258" s="9" t="n"/>
      <c r="D258" s="9" t="n"/>
      <c r="E258" s="9" t="n"/>
      <c r="F258" s="10" t="n"/>
      <c r="G258" s="10" t="n"/>
      <c r="H258" s="8">
        <f>IF(A258="","",IF(F258="",COUNTIFS(Asistencia!$C$2:$C$5001,A258,Asistencia!$E$2:$E$5001,"Sí"),COUNTIFS(Asistencia!$C$2:$C$5001,A258,Asistencia!$E$2:$E$5001,"Sí",Asistencia!$A$2:$A$5001,"&gt;="&amp;F258)))</f>
        <v/>
      </c>
      <c r="I258" s="8">
        <f>IF(OR(A258="",E258=""),"",E258-H258)</f>
        <v/>
      </c>
      <c r="J258" s="8">
        <f>IF(A258="","",IF(AND(G258&lt;&gt;"",TODAY()&gt;G258),"Caducado",IF(AND(E258&lt;&gt;"",I258&lt;=0),"Agotado","Activo")))</f>
        <v/>
      </c>
    </row>
    <row r="259">
      <c r="A259" s="9" t="n"/>
      <c r="B259" s="9" t="n"/>
      <c r="C259" s="9" t="n"/>
      <c r="D259" s="9" t="n"/>
      <c r="E259" s="9" t="n"/>
      <c r="F259" s="10" t="n"/>
      <c r="G259" s="10" t="n"/>
      <c r="H259" s="8">
        <f>IF(A259="","",IF(F259="",COUNTIFS(Asistencia!$C$2:$C$5001,A259,Asistencia!$E$2:$E$5001,"Sí"),COUNTIFS(Asistencia!$C$2:$C$5001,A259,Asistencia!$E$2:$E$5001,"Sí",Asistencia!$A$2:$A$5001,"&gt;="&amp;F259)))</f>
        <v/>
      </c>
      <c r="I259" s="8">
        <f>IF(OR(A259="",E259=""),"",E259-H259)</f>
        <v/>
      </c>
      <c r="J259" s="8">
        <f>IF(A259="","",IF(AND(G259&lt;&gt;"",TODAY()&gt;G259),"Caducado",IF(AND(E259&lt;&gt;"",I259&lt;=0),"Agotado","Activo")))</f>
        <v/>
      </c>
    </row>
    <row r="260">
      <c r="A260" s="9" t="n"/>
      <c r="B260" s="9" t="n"/>
      <c r="C260" s="9" t="n"/>
      <c r="D260" s="9" t="n"/>
      <c r="E260" s="9" t="n"/>
      <c r="F260" s="10" t="n"/>
      <c r="G260" s="10" t="n"/>
      <c r="H260" s="8">
        <f>IF(A260="","",IF(F260="",COUNTIFS(Asistencia!$C$2:$C$5001,A260,Asistencia!$E$2:$E$5001,"Sí"),COUNTIFS(Asistencia!$C$2:$C$5001,A260,Asistencia!$E$2:$E$5001,"Sí",Asistencia!$A$2:$A$5001,"&gt;="&amp;F260)))</f>
        <v/>
      </c>
      <c r="I260" s="8">
        <f>IF(OR(A260="",E260=""),"",E260-H260)</f>
        <v/>
      </c>
      <c r="J260" s="8">
        <f>IF(A260="","",IF(AND(G260&lt;&gt;"",TODAY()&gt;G260),"Caducado",IF(AND(E260&lt;&gt;"",I260&lt;=0),"Agotado","Activo")))</f>
        <v/>
      </c>
    </row>
    <row r="261">
      <c r="A261" s="9" t="n"/>
      <c r="B261" s="9" t="n"/>
      <c r="C261" s="9" t="n"/>
      <c r="D261" s="9" t="n"/>
      <c r="E261" s="9" t="n"/>
      <c r="F261" s="10" t="n"/>
      <c r="G261" s="10" t="n"/>
      <c r="H261" s="8">
        <f>IF(A261="","",IF(F261="",COUNTIFS(Asistencia!$C$2:$C$5001,A261,Asistencia!$E$2:$E$5001,"Sí"),COUNTIFS(Asistencia!$C$2:$C$5001,A261,Asistencia!$E$2:$E$5001,"Sí",Asistencia!$A$2:$A$5001,"&gt;="&amp;F261)))</f>
        <v/>
      </c>
      <c r="I261" s="8">
        <f>IF(OR(A261="",E261=""),"",E261-H261)</f>
        <v/>
      </c>
      <c r="J261" s="8">
        <f>IF(A261="","",IF(AND(G261&lt;&gt;"",TODAY()&gt;G261),"Caducado",IF(AND(E261&lt;&gt;"",I261&lt;=0),"Agotado","Activo")))</f>
        <v/>
      </c>
    </row>
    <row r="262">
      <c r="A262" s="9" t="n"/>
      <c r="B262" s="9" t="n"/>
      <c r="C262" s="9" t="n"/>
      <c r="D262" s="9" t="n"/>
      <c r="E262" s="9" t="n"/>
      <c r="F262" s="10" t="n"/>
      <c r="G262" s="10" t="n"/>
      <c r="H262" s="8">
        <f>IF(A262="","",IF(F262="",COUNTIFS(Asistencia!$C$2:$C$5001,A262,Asistencia!$E$2:$E$5001,"Sí"),COUNTIFS(Asistencia!$C$2:$C$5001,A262,Asistencia!$E$2:$E$5001,"Sí",Asistencia!$A$2:$A$5001,"&gt;="&amp;F262)))</f>
        <v/>
      </c>
      <c r="I262" s="8">
        <f>IF(OR(A262="",E262=""),"",E262-H262)</f>
        <v/>
      </c>
      <c r="J262" s="8">
        <f>IF(A262="","",IF(AND(G262&lt;&gt;"",TODAY()&gt;G262),"Caducado",IF(AND(E262&lt;&gt;"",I262&lt;=0),"Agotado","Activo")))</f>
        <v/>
      </c>
    </row>
    <row r="263">
      <c r="A263" s="9" t="n"/>
      <c r="B263" s="9" t="n"/>
      <c r="C263" s="9" t="n"/>
      <c r="D263" s="9" t="n"/>
      <c r="E263" s="9" t="n"/>
      <c r="F263" s="10" t="n"/>
      <c r="G263" s="10" t="n"/>
      <c r="H263" s="8">
        <f>IF(A263="","",IF(F263="",COUNTIFS(Asistencia!$C$2:$C$5001,A263,Asistencia!$E$2:$E$5001,"Sí"),COUNTIFS(Asistencia!$C$2:$C$5001,A263,Asistencia!$E$2:$E$5001,"Sí",Asistencia!$A$2:$A$5001,"&gt;="&amp;F263)))</f>
        <v/>
      </c>
      <c r="I263" s="8">
        <f>IF(OR(A263="",E263=""),"",E263-H263)</f>
        <v/>
      </c>
      <c r="J263" s="8">
        <f>IF(A263="","",IF(AND(G263&lt;&gt;"",TODAY()&gt;G263),"Caducado",IF(AND(E263&lt;&gt;"",I263&lt;=0),"Agotado","Activo")))</f>
        <v/>
      </c>
    </row>
    <row r="264">
      <c r="A264" s="9" t="n"/>
      <c r="B264" s="9" t="n"/>
      <c r="C264" s="9" t="n"/>
      <c r="D264" s="9" t="n"/>
      <c r="E264" s="9" t="n"/>
      <c r="F264" s="10" t="n"/>
      <c r="G264" s="10" t="n"/>
      <c r="H264" s="8">
        <f>IF(A264="","",IF(F264="",COUNTIFS(Asistencia!$C$2:$C$5001,A264,Asistencia!$E$2:$E$5001,"Sí"),COUNTIFS(Asistencia!$C$2:$C$5001,A264,Asistencia!$E$2:$E$5001,"Sí",Asistencia!$A$2:$A$5001,"&gt;="&amp;F264)))</f>
        <v/>
      </c>
      <c r="I264" s="8">
        <f>IF(OR(A264="",E264=""),"",E264-H264)</f>
        <v/>
      </c>
      <c r="J264" s="8">
        <f>IF(A264="","",IF(AND(G264&lt;&gt;"",TODAY()&gt;G264),"Caducado",IF(AND(E264&lt;&gt;"",I264&lt;=0),"Agotado","Activo")))</f>
        <v/>
      </c>
    </row>
    <row r="265">
      <c r="A265" s="9" t="n"/>
      <c r="B265" s="9" t="n"/>
      <c r="C265" s="9" t="n"/>
      <c r="D265" s="9" t="n"/>
      <c r="E265" s="9" t="n"/>
      <c r="F265" s="10" t="n"/>
      <c r="G265" s="10" t="n"/>
      <c r="H265" s="8">
        <f>IF(A265="","",IF(F265="",COUNTIFS(Asistencia!$C$2:$C$5001,A265,Asistencia!$E$2:$E$5001,"Sí"),COUNTIFS(Asistencia!$C$2:$C$5001,A265,Asistencia!$E$2:$E$5001,"Sí",Asistencia!$A$2:$A$5001,"&gt;="&amp;F265)))</f>
        <v/>
      </c>
      <c r="I265" s="8">
        <f>IF(OR(A265="",E265=""),"",E265-H265)</f>
        <v/>
      </c>
      <c r="J265" s="8">
        <f>IF(A265="","",IF(AND(G265&lt;&gt;"",TODAY()&gt;G265),"Caducado",IF(AND(E265&lt;&gt;"",I265&lt;=0),"Agotado","Activo")))</f>
        <v/>
      </c>
    </row>
    <row r="266">
      <c r="A266" s="9" t="n"/>
      <c r="B266" s="9" t="n"/>
      <c r="C266" s="9" t="n"/>
      <c r="D266" s="9" t="n"/>
      <c r="E266" s="9" t="n"/>
      <c r="F266" s="10" t="n"/>
      <c r="G266" s="10" t="n"/>
      <c r="H266" s="8">
        <f>IF(A266="","",IF(F266="",COUNTIFS(Asistencia!$C$2:$C$5001,A266,Asistencia!$E$2:$E$5001,"Sí"),COUNTIFS(Asistencia!$C$2:$C$5001,A266,Asistencia!$E$2:$E$5001,"Sí",Asistencia!$A$2:$A$5001,"&gt;="&amp;F266)))</f>
        <v/>
      </c>
      <c r="I266" s="8">
        <f>IF(OR(A266="",E266=""),"",E266-H266)</f>
        <v/>
      </c>
      <c r="J266" s="8">
        <f>IF(A266="","",IF(AND(G266&lt;&gt;"",TODAY()&gt;G266),"Caducado",IF(AND(E266&lt;&gt;"",I266&lt;=0),"Agotado","Activo")))</f>
        <v/>
      </c>
    </row>
    <row r="267">
      <c r="A267" s="9" t="n"/>
      <c r="B267" s="9" t="n"/>
      <c r="C267" s="9" t="n"/>
      <c r="D267" s="9" t="n"/>
      <c r="E267" s="9" t="n"/>
      <c r="F267" s="10" t="n"/>
      <c r="G267" s="10" t="n"/>
      <c r="H267" s="8">
        <f>IF(A267="","",IF(F267="",COUNTIFS(Asistencia!$C$2:$C$5001,A267,Asistencia!$E$2:$E$5001,"Sí"),COUNTIFS(Asistencia!$C$2:$C$5001,A267,Asistencia!$E$2:$E$5001,"Sí",Asistencia!$A$2:$A$5001,"&gt;="&amp;F267)))</f>
        <v/>
      </c>
      <c r="I267" s="8">
        <f>IF(OR(A267="",E267=""),"",E267-H267)</f>
        <v/>
      </c>
      <c r="J267" s="8">
        <f>IF(A267="","",IF(AND(G267&lt;&gt;"",TODAY()&gt;G267),"Caducado",IF(AND(E267&lt;&gt;"",I267&lt;=0),"Agotado","Activo")))</f>
        <v/>
      </c>
    </row>
    <row r="268">
      <c r="A268" s="9" t="n"/>
      <c r="B268" s="9" t="n"/>
      <c r="C268" s="9" t="n"/>
      <c r="D268" s="9" t="n"/>
      <c r="E268" s="9" t="n"/>
      <c r="F268" s="10" t="n"/>
      <c r="G268" s="10" t="n"/>
      <c r="H268" s="8">
        <f>IF(A268="","",IF(F268="",COUNTIFS(Asistencia!$C$2:$C$5001,A268,Asistencia!$E$2:$E$5001,"Sí"),COUNTIFS(Asistencia!$C$2:$C$5001,A268,Asistencia!$E$2:$E$5001,"Sí",Asistencia!$A$2:$A$5001,"&gt;="&amp;F268)))</f>
        <v/>
      </c>
      <c r="I268" s="8">
        <f>IF(OR(A268="",E268=""),"",E268-H268)</f>
        <v/>
      </c>
      <c r="J268" s="8">
        <f>IF(A268="","",IF(AND(G268&lt;&gt;"",TODAY()&gt;G268),"Caducado",IF(AND(E268&lt;&gt;"",I268&lt;=0),"Agotado","Activo")))</f>
        <v/>
      </c>
    </row>
    <row r="269">
      <c r="A269" s="9" t="n"/>
      <c r="B269" s="9" t="n"/>
      <c r="C269" s="9" t="n"/>
      <c r="D269" s="9" t="n"/>
      <c r="E269" s="9" t="n"/>
      <c r="F269" s="10" t="n"/>
      <c r="G269" s="10" t="n"/>
      <c r="H269" s="8">
        <f>IF(A269="","",IF(F269="",COUNTIFS(Asistencia!$C$2:$C$5001,A269,Asistencia!$E$2:$E$5001,"Sí"),COUNTIFS(Asistencia!$C$2:$C$5001,A269,Asistencia!$E$2:$E$5001,"Sí",Asistencia!$A$2:$A$5001,"&gt;="&amp;F269)))</f>
        <v/>
      </c>
      <c r="I269" s="8">
        <f>IF(OR(A269="",E269=""),"",E269-H269)</f>
        <v/>
      </c>
      <c r="J269" s="8">
        <f>IF(A269="","",IF(AND(G269&lt;&gt;"",TODAY()&gt;G269),"Caducado",IF(AND(E269&lt;&gt;"",I269&lt;=0),"Agotado","Activo")))</f>
        <v/>
      </c>
    </row>
    <row r="270">
      <c r="A270" s="9" t="n"/>
      <c r="B270" s="9" t="n"/>
      <c r="C270" s="9" t="n"/>
      <c r="D270" s="9" t="n"/>
      <c r="E270" s="9" t="n"/>
      <c r="F270" s="10" t="n"/>
      <c r="G270" s="10" t="n"/>
      <c r="H270" s="8">
        <f>IF(A270="","",IF(F270="",COUNTIFS(Asistencia!$C$2:$C$5001,A270,Asistencia!$E$2:$E$5001,"Sí"),COUNTIFS(Asistencia!$C$2:$C$5001,A270,Asistencia!$E$2:$E$5001,"Sí",Asistencia!$A$2:$A$5001,"&gt;="&amp;F270)))</f>
        <v/>
      </c>
      <c r="I270" s="8">
        <f>IF(OR(A270="",E270=""),"",E270-H270)</f>
        <v/>
      </c>
      <c r="J270" s="8">
        <f>IF(A270="","",IF(AND(G270&lt;&gt;"",TODAY()&gt;G270),"Caducado",IF(AND(E270&lt;&gt;"",I270&lt;=0),"Agotado","Activo")))</f>
        <v/>
      </c>
    </row>
    <row r="271">
      <c r="A271" s="9" t="n"/>
      <c r="B271" s="9" t="n"/>
      <c r="C271" s="9" t="n"/>
      <c r="D271" s="9" t="n"/>
      <c r="E271" s="9" t="n"/>
      <c r="F271" s="10" t="n"/>
      <c r="G271" s="10" t="n"/>
      <c r="H271" s="8">
        <f>IF(A271="","",IF(F271="",COUNTIFS(Asistencia!$C$2:$C$5001,A271,Asistencia!$E$2:$E$5001,"Sí"),COUNTIFS(Asistencia!$C$2:$C$5001,A271,Asistencia!$E$2:$E$5001,"Sí",Asistencia!$A$2:$A$5001,"&gt;="&amp;F271)))</f>
        <v/>
      </c>
      <c r="I271" s="8">
        <f>IF(OR(A271="",E271=""),"",E271-H271)</f>
        <v/>
      </c>
      <c r="J271" s="8">
        <f>IF(A271="","",IF(AND(G271&lt;&gt;"",TODAY()&gt;G271),"Caducado",IF(AND(E271&lt;&gt;"",I271&lt;=0),"Agotado","Activo")))</f>
        <v/>
      </c>
    </row>
    <row r="272">
      <c r="A272" s="9" t="n"/>
      <c r="B272" s="9" t="n"/>
      <c r="C272" s="9" t="n"/>
      <c r="D272" s="9" t="n"/>
      <c r="E272" s="9" t="n"/>
      <c r="F272" s="10" t="n"/>
      <c r="G272" s="10" t="n"/>
      <c r="H272" s="8">
        <f>IF(A272="","",IF(F272="",COUNTIFS(Asistencia!$C$2:$C$5001,A272,Asistencia!$E$2:$E$5001,"Sí"),COUNTIFS(Asistencia!$C$2:$C$5001,A272,Asistencia!$E$2:$E$5001,"Sí",Asistencia!$A$2:$A$5001,"&gt;="&amp;F272)))</f>
        <v/>
      </c>
      <c r="I272" s="8">
        <f>IF(OR(A272="",E272=""),"",E272-H272)</f>
        <v/>
      </c>
      <c r="J272" s="8">
        <f>IF(A272="","",IF(AND(G272&lt;&gt;"",TODAY()&gt;G272),"Caducado",IF(AND(E272&lt;&gt;"",I272&lt;=0),"Agotado","Activo")))</f>
        <v/>
      </c>
    </row>
    <row r="273">
      <c r="A273" s="9" t="n"/>
      <c r="B273" s="9" t="n"/>
      <c r="C273" s="9" t="n"/>
      <c r="D273" s="9" t="n"/>
      <c r="E273" s="9" t="n"/>
      <c r="F273" s="10" t="n"/>
      <c r="G273" s="10" t="n"/>
      <c r="H273" s="8">
        <f>IF(A273="","",IF(F273="",COUNTIFS(Asistencia!$C$2:$C$5001,A273,Asistencia!$E$2:$E$5001,"Sí"),COUNTIFS(Asistencia!$C$2:$C$5001,A273,Asistencia!$E$2:$E$5001,"Sí",Asistencia!$A$2:$A$5001,"&gt;="&amp;F273)))</f>
        <v/>
      </c>
      <c r="I273" s="8">
        <f>IF(OR(A273="",E273=""),"",E273-H273)</f>
        <v/>
      </c>
      <c r="J273" s="8">
        <f>IF(A273="","",IF(AND(G273&lt;&gt;"",TODAY()&gt;G273),"Caducado",IF(AND(E273&lt;&gt;"",I273&lt;=0),"Agotado","Activo")))</f>
        <v/>
      </c>
    </row>
    <row r="274">
      <c r="A274" s="9" t="n"/>
      <c r="B274" s="9" t="n"/>
      <c r="C274" s="9" t="n"/>
      <c r="D274" s="9" t="n"/>
      <c r="E274" s="9" t="n"/>
      <c r="F274" s="10" t="n"/>
      <c r="G274" s="10" t="n"/>
      <c r="H274" s="8">
        <f>IF(A274="","",IF(F274="",COUNTIFS(Asistencia!$C$2:$C$5001,A274,Asistencia!$E$2:$E$5001,"Sí"),COUNTIFS(Asistencia!$C$2:$C$5001,A274,Asistencia!$E$2:$E$5001,"Sí",Asistencia!$A$2:$A$5001,"&gt;="&amp;F274)))</f>
        <v/>
      </c>
      <c r="I274" s="8">
        <f>IF(OR(A274="",E274=""),"",E274-H274)</f>
        <v/>
      </c>
      <c r="J274" s="8">
        <f>IF(A274="","",IF(AND(G274&lt;&gt;"",TODAY()&gt;G274),"Caducado",IF(AND(E274&lt;&gt;"",I274&lt;=0),"Agotado","Activo")))</f>
        <v/>
      </c>
    </row>
    <row r="275">
      <c r="A275" s="9" t="n"/>
      <c r="B275" s="9" t="n"/>
      <c r="C275" s="9" t="n"/>
      <c r="D275" s="9" t="n"/>
      <c r="E275" s="9" t="n"/>
      <c r="F275" s="10" t="n"/>
      <c r="G275" s="10" t="n"/>
      <c r="H275" s="8">
        <f>IF(A275="","",IF(F275="",COUNTIFS(Asistencia!$C$2:$C$5001,A275,Asistencia!$E$2:$E$5001,"Sí"),COUNTIFS(Asistencia!$C$2:$C$5001,A275,Asistencia!$E$2:$E$5001,"Sí",Asistencia!$A$2:$A$5001,"&gt;="&amp;F275)))</f>
        <v/>
      </c>
      <c r="I275" s="8">
        <f>IF(OR(A275="",E275=""),"",E275-H275)</f>
        <v/>
      </c>
      <c r="J275" s="8">
        <f>IF(A275="","",IF(AND(G275&lt;&gt;"",TODAY()&gt;G275),"Caducado",IF(AND(E275&lt;&gt;"",I275&lt;=0),"Agotado","Activo")))</f>
        <v/>
      </c>
    </row>
    <row r="276">
      <c r="A276" s="9" t="n"/>
      <c r="B276" s="9" t="n"/>
      <c r="C276" s="9" t="n"/>
      <c r="D276" s="9" t="n"/>
      <c r="E276" s="9" t="n"/>
      <c r="F276" s="10" t="n"/>
      <c r="G276" s="10" t="n"/>
      <c r="H276" s="8">
        <f>IF(A276="","",IF(F276="",COUNTIFS(Asistencia!$C$2:$C$5001,A276,Asistencia!$E$2:$E$5001,"Sí"),COUNTIFS(Asistencia!$C$2:$C$5001,A276,Asistencia!$E$2:$E$5001,"Sí",Asistencia!$A$2:$A$5001,"&gt;="&amp;F276)))</f>
        <v/>
      </c>
      <c r="I276" s="8">
        <f>IF(OR(A276="",E276=""),"",E276-H276)</f>
        <v/>
      </c>
      <c r="J276" s="8">
        <f>IF(A276="","",IF(AND(G276&lt;&gt;"",TODAY()&gt;G276),"Caducado",IF(AND(E276&lt;&gt;"",I276&lt;=0),"Agotado","Activo")))</f>
        <v/>
      </c>
    </row>
    <row r="277">
      <c r="A277" s="9" t="n"/>
      <c r="B277" s="9" t="n"/>
      <c r="C277" s="9" t="n"/>
      <c r="D277" s="9" t="n"/>
      <c r="E277" s="9" t="n"/>
      <c r="F277" s="10" t="n"/>
      <c r="G277" s="10" t="n"/>
      <c r="H277" s="8">
        <f>IF(A277="","",IF(F277="",COUNTIFS(Asistencia!$C$2:$C$5001,A277,Asistencia!$E$2:$E$5001,"Sí"),COUNTIFS(Asistencia!$C$2:$C$5001,A277,Asistencia!$E$2:$E$5001,"Sí",Asistencia!$A$2:$A$5001,"&gt;="&amp;F277)))</f>
        <v/>
      </c>
      <c r="I277" s="8">
        <f>IF(OR(A277="",E277=""),"",E277-H277)</f>
        <v/>
      </c>
      <c r="J277" s="8">
        <f>IF(A277="","",IF(AND(G277&lt;&gt;"",TODAY()&gt;G277),"Caducado",IF(AND(E277&lt;&gt;"",I277&lt;=0),"Agotado","Activo")))</f>
        <v/>
      </c>
    </row>
    <row r="278">
      <c r="A278" s="9" t="n"/>
      <c r="B278" s="9" t="n"/>
      <c r="C278" s="9" t="n"/>
      <c r="D278" s="9" t="n"/>
      <c r="E278" s="9" t="n"/>
      <c r="F278" s="10" t="n"/>
      <c r="G278" s="10" t="n"/>
      <c r="H278" s="8">
        <f>IF(A278="","",IF(F278="",COUNTIFS(Asistencia!$C$2:$C$5001,A278,Asistencia!$E$2:$E$5001,"Sí"),COUNTIFS(Asistencia!$C$2:$C$5001,A278,Asistencia!$E$2:$E$5001,"Sí",Asistencia!$A$2:$A$5001,"&gt;="&amp;F278)))</f>
        <v/>
      </c>
      <c r="I278" s="8">
        <f>IF(OR(A278="",E278=""),"",E278-H278)</f>
        <v/>
      </c>
      <c r="J278" s="8">
        <f>IF(A278="","",IF(AND(G278&lt;&gt;"",TODAY()&gt;G278),"Caducado",IF(AND(E278&lt;&gt;"",I278&lt;=0),"Agotado","Activo")))</f>
        <v/>
      </c>
    </row>
    <row r="279">
      <c r="A279" s="9" t="n"/>
      <c r="B279" s="9" t="n"/>
      <c r="C279" s="9" t="n"/>
      <c r="D279" s="9" t="n"/>
      <c r="E279" s="9" t="n"/>
      <c r="F279" s="10" t="n"/>
      <c r="G279" s="10" t="n"/>
      <c r="H279" s="8">
        <f>IF(A279="","",IF(F279="",COUNTIFS(Asistencia!$C$2:$C$5001,A279,Asistencia!$E$2:$E$5001,"Sí"),COUNTIFS(Asistencia!$C$2:$C$5001,A279,Asistencia!$E$2:$E$5001,"Sí",Asistencia!$A$2:$A$5001,"&gt;="&amp;F279)))</f>
        <v/>
      </c>
      <c r="I279" s="8">
        <f>IF(OR(A279="",E279=""),"",E279-H279)</f>
        <v/>
      </c>
      <c r="J279" s="8">
        <f>IF(A279="","",IF(AND(G279&lt;&gt;"",TODAY()&gt;G279),"Caducado",IF(AND(E279&lt;&gt;"",I279&lt;=0),"Agotado","Activo")))</f>
        <v/>
      </c>
    </row>
    <row r="280">
      <c r="A280" s="9" t="n"/>
      <c r="B280" s="9" t="n"/>
      <c r="C280" s="9" t="n"/>
      <c r="D280" s="9" t="n"/>
      <c r="E280" s="9" t="n"/>
      <c r="F280" s="10" t="n"/>
      <c r="G280" s="10" t="n"/>
      <c r="H280" s="8">
        <f>IF(A280="","",IF(F280="",COUNTIFS(Asistencia!$C$2:$C$5001,A280,Asistencia!$E$2:$E$5001,"Sí"),COUNTIFS(Asistencia!$C$2:$C$5001,A280,Asistencia!$E$2:$E$5001,"Sí",Asistencia!$A$2:$A$5001,"&gt;="&amp;F280)))</f>
        <v/>
      </c>
      <c r="I280" s="8">
        <f>IF(OR(A280="",E280=""),"",E280-H280)</f>
        <v/>
      </c>
      <c r="J280" s="8">
        <f>IF(A280="","",IF(AND(G280&lt;&gt;"",TODAY()&gt;G280),"Caducado",IF(AND(E280&lt;&gt;"",I280&lt;=0),"Agotado","Activo")))</f>
        <v/>
      </c>
    </row>
    <row r="281">
      <c r="A281" s="9" t="n"/>
      <c r="B281" s="9" t="n"/>
      <c r="C281" s="9" t="n"/>
      <c r="D281" s="9" t="n"/>
      <c r="E281" s="9" t="n"/>
      <c r="F281" s="10" t="n"/>
      <c r="G281" s="10" t="n"/>
      <c r="H281" s="8">
        <f>IF(A281="","",IF(F281="",COUNTIFS(Asistencia!$C$2:$C$5001,A281,Asistencia!$E$2:$E$5001,"Sí"),COUNTIFS(Asistencia!$C$2:$C$5001,A281,Asistencia!$E$2:$E$5001,"Sí",Asistencia!$A$2:$A$5001,"&gt;="&amp;F281)))</f>
        <v/>
      </c>
      <c r="I281" s="8">
        <f>IF(OR(A281="",E281=""),"",E281-H281)</f>
        <v/>
      </c>
      <c r="J281" s="8">
        <f>IF(A281="","",IF(AND(G281&lt;&gt;"",TODAY()&gt;G281),"Caducado",IF(AND(E281&lt;&gt;"",I281&lt;=0),"Agotado","Activo")))</f>
        <v/>
      </c>
    </row>
    <row r="282">
      <c r="A282" s="9" t="n"/>
      <c r="B282" s="9" t="n"/>
      <c r="C282" s="9" t="n"/>
      <c r="D282" s="9" t="n"/>
      <c r="E282" s="9" t="n"/>
      <c r="F282" s="10" t="n"/>
      <c r="G282" s="10" t="n"/>
      <c r="H282" s="8">
        <f>IF(A282="","",IF(F282="",COUNTIFS(Asistencia!$C$2:$C$5001,A282,Asistencia!$E$2:$E$5001,"Sí"),COUNTIFS(Asistencia!$C$2:$C$5001,A282,Asistencia!$E$2:$E$5001,"Sí",Asistencia!$A$2:$A$5001,"&gt;="&amp;F282)))</f>
        <v/>
      </c>
      <c r="I282" s="8">
        <f>IF(OR(A282="",E282=""),"",E282-H282)</f>
        <v/>
      </c>
      <c r="J282" s="8">
        <f>IF(A282="","",IF(AND(G282&lt;&gt;"",TODAY()&gt;G282),"Caducado",IF(AND(E282&lt;&gt;"",I282&lt;=0),"Agotado","Activo")))</f>
        <v/>
      </c>
    </row>
    <row r="283">
      <c r="A283" s="9" t="n"/>
      <c r="B283" s="9" t="n"/>
      <c r="C283" s="9" t="n"/>
      <c r="D283" s="9" t="n"/>
      <c r="E283" s="9" t="n"/>
      <c r="F283" s="10" t="n"/>
      <c r="G283" s="10" t="n"/>
      <c r="H283" s="8">
        <f>IF(A283="","",IF(F283="",COUNTIFS(Asistencia!$C$2:$C$5001,A283,Asistencia!$E$2:$E$5001,"Sí"),COUNTIFS(Asistencia!$C$2:$C$5001,A283,Asistencia!$E$2:$E$5001,"Sí",Asistencia!$A$2:$A$5001,"&gt;="&amp;F283)))</f>
        <v/>
      </c>
      <c r="I283" s="8">
        <f>IF(OR(A283="",E283=""),"",E283-H283)</f>
        <v/>
      </c>
      <c r="J283" s="8">
        <f>IF(A283="","",IF(AND(G283&lt;&gt;"",TODAY()&gt;G283),"Caducado",IF(AND(E283&lt;&gt;"",I283&lt;=0),"Agotado","Activo")))</f>
        <v/>
      </c>
    </row>
    <row r="284">
      <c r="A284" s="9" t="n"/>
      <c r="B284" s="9" t="n"/>
      <c r="C284" s="9" t="n"/>
      <c r="D284" s="9" t="n"/>
      <c r="E284" s="9" t="n"/>
      <c r="F284" s="10" t="n"/>
      <c r="G284" s="10" t="n"/>
      <c r="H284" s="8">
        <f>IF(A284="","",IF(F284="",COUNTIFS(Asistencia!$C$2:$C$5001,A284,Asistencia!$E$2:$E$5001,"Sí"),COUNTIFS(Asistencia!$C$2:$C$5001,A284,Asistencia!$E$2:$E$5001,"Sí",Asistencia!$A$2:$A$5001,"&gt;="&amp;F284)))</f>
        <v/>
      </c>
      <c r="I284" s="8">
        <f>IF(OR(A284="",E284=""),"",E284-H284)</f>
        <v/>
      </c>
      <c r="J284" s="8">
        <f>IF(A284="","",IF(AND(G284&lt;&gt;"",TODAY()&gt;G284),"Caducado",IF(AND(E284&lt;&gt;"",I284&lt;=0),"Agotado","Activo")))</f>
        <v/>
      </c>
    </row>
    <row r="285">
      <c r="A285" s="9" t="n"/>
      <c r="B285" s="9" t="n"/>
      <c r="C285" s="9" t="n"/>
      <c r="D285" s="9" t="n"/>
      <c r="E285" s="9" t="n"/>
      <c r="F285" s="10" t="n"/>
      <c r="G285" s="10" t="n"/>
      <c r="H285" s="8">
        <f>IF(A285="","",IF(F285="",COUNTIFS(Asistencia!$C$2:$C$5001,A285,Asistencia!$E$2:$E$5001,"Sí"),COUNTIFS(Asistencia!$C$2:$C$5001,A285,Asistencia!$E$2:$E$5001,"Sí",Asistencia!$A$2:$A$5001,"&gt;="&amp;F285)))</f>
        <v/>
      </c>
      <c r="I285" s="8">
        <f>IF(OR(A285="",E285=""),"",E285-H285)</f>
        <v/>
      </c>
      <c r="J285" s="8">
        <f>IF(A285="","",IF(AND(G285&lt;&gt;"",TODAY()&gt;G285),"Caducado",IF(AND(E285&lt;&gt;"",I285&lt;=0),"Agotado","Activo")))</f>
        <v/>
      </c>
    </row>
    <row r="286">
      <c r="A286" s="9" t="n"/>
      <c r="B286" s="9" t="n"/>
      <c r="C286" s="9" t="n"/>
      <c r="D286" s="9" t="n"/>
      <c r="E286" s="9" t="n"/>
      <c r="F286" s="10" t="n"/>
      <c r="G286" s="10" t="n"/>
      <c r="H286" s="8">
        <f>IF(A286="","",IF(F286="",COUNTIFS(Asistencia!$C$2:$C$5001,A286,Asistencia!$E$2:$E$5001,"Sí"),COUNTIFS(Asistencia!$C$2:$C$5001,A286,Asistencia!$E$2:$E$5001,"Sí",Asistencia!$A$2:$A$5001,"&gt;="&amp;F286)))</f>
        <v/>
      </c>
      <c r="I286" s="8">
        <f>IF(OR(A286="",E286=""),"",E286-H286)</f>
        <v/>
      </c>
      <c r="J286" s="8">
        <f>IF(A286="","",IF(AND(G286&lt;&gt;"",TODAY()&gt;G286),"Caducado",IF(AND(E286&lt;&gt;"",I286&lt;=0),"Agotado","Activo")))</f>
        <v/>
      </c>
    </row>
    <row r="287">
      <c r="A287" s="9" t="n"/>
      <c r="B287" s="9" t="n"/>
      <c r="C287" s="9" t="n"/>
      <c r="D287" s="9" t="n"/>
      <c r="E287" s="9" t="n"/>
      <c r="F287" s="10" t="n"/>
      <c r="G287" s="10" t="n"/>
      <c r="H287" s="8">
        <f>IF(A287="","",IF(F287="",COUNTIFS(Asistencia!$C$2:$C$5001,A287,Asistencia!$E$2:$E$5001,"Sí"),COUNTIFS(Asistencia!$C$2:$C$5001,A287,Asistencia!$E$2:$E$5001,"Sí",Asistencia!$A$2:$A$5001,"&gt;="&amp;F287)))</f>
        <v/>
      </c>
      <c r="I287" s="8">
        <f>IF(OR(A287="",E287=""),"",E287-H287)</f>
        <v/>
      </c>
      <c r="J287" s="8">
        <f>IF(A287="","",IF(AND(G287&lt;&gt;"",TODAY()&gt;G287),"Caducado",IF(AND(E287&lt;&gt;"",I287&lt;=0),"Agotado","Activo")))</f>
        <v/>
      </c>
    </row>
    <row r="288">
      <c r="A288" s="9" t="n"/>
      <c r="B288" s="9" t="n"/>
      <c r="C288" s="9" t="n"/>
      <c r="D288" s="9" t="n"/>
      <c r="E288" s="9" t="n"/>
      <c r="F288" s="10" t="n"/>
      <c r="G288" s="10" t="n"/>
      <c r="H288" s="8">
        <f>IF(A288="","",IF(F288="",COUNTIFS(Asistencia!$C$2:$C$5001,A288,Asistencia!$E$2:$E$5001,"Sí"),COUNTIFS(Asistencia!$C$2:$C$5001,A288,Asistencia!$E$2:$E$5001,"Sí",Asistencia!$A$2:$A$5001,"&gt;="&amp;F288)))</f>
        <v/>
      </c>
      <c r="I288" s="8">
        <f>IF(OR(A288="",E288=""),"",E288-H288)</f>
        <v/>
      </c>
      <c r="J288" s="8">
        <f>IF(A288="","",IF(AND(G288&lt;&gt;"",TODAY()&gt;G288),"Caducado",IF(AND(E288&lt;&gt;"",I288&lt;=0),"Agotado","Activo")))</f>
        <v/>
      </c>
    </row>
    <row r="289">
      <c r="A289" s="9" t="n"/>
      <c r="B289" s="9" t="n"/>
      <c r="C289" s="9" t="n"/>
      <c r="D289" s="9" t="n"/>
      <c r="E289" s="9" t="n"/>
      <c r="F289" s="10" t="n"/>
      <c r="G289" s="10" t="n"/>
      <c r="H289" s="8">
        <f>IF(A289="","",IF(F289="",COUNTIFS(Asistencia!$C$2:$C$5001,A289,Asistencia!$E$2:$E$5001,"Sí"),COUNTIFS(Asistencia!$C$2:$C$5001,A289,Asistencia!$E$2:$E$5001,"Sí",Asistencia!$A$2:$A$5001,"&gt;="&amp;F289)))</f>
        <v/>
      </c>
      <c r="I289" s="8">
        <f>IF(OR(A289="",E289=""),"",E289-H289)</f>
        <v/>
      </c>
      <c r="J289" s="8">
        <f>IF(A289="","",IF(AND(G289&lt;&gt;"",TODAY()&gt;G289),"Caducado",IF(AND(E289&lt;&gt;"",I289&lt;=0),"Agotado","Activo")))</f>
        <v/>
      </c>
    </row>
    <row r="290">
      <c r="A290" s="9" t="n"/>
      <c r="B290" s="9" t="n"/>
      <c r="C290" s="9" t="n"/>
      <c r="D290" s="9" t="n"/>
      <c r="E290" s="9" t="n"/>
      <c r="F290" s="10" t="n"/>
      <c r="G290" s="10" t="n"/>
      <c r="H290" s="8">
        <f>IF(A290="","",IF(F290="",COUNTIFS(Asistencia!$C$2:$C$5001,A290,Asistencia!$E$2:$E$5001,"Sí"),COUNTIFS(Asistencia!$C$2:$C$5001,A290,Asistencia!$E$2:$E$5001,"Sí",Asistencia!$A$2:$A$5001,"&gt;="&amp;F290)))</f>
        <v/>
      </c>
      <c r="I290" s="8">
        <f>IF(OR(A290="",E290=""),"",E290-H290)</f>
        <v/>
      </c>
      <c r="J290" s="8">
        <f>IF(A290="","",IF(AND(G290&lt;&gt;"",TODAY()&gt;G290),"Caducado",IF(AND(E290&lt;&gt;"",I290&lt;=0),"Agotado","Activo")))</f>
        <v/>
      </c>
    </row>
    <row r="291">
      <c r="A291" s="9" t="n"/>
      <c r="B291" s="9" t="n"/>
      <c r="C291" s="9" t="n"/>
      <c r="D291" s="9" t="n"/>
      <c r="E291" s="9" t="n"/>
      <c r="F291" s="10" t="n"/>
      <c r="G291" s="10" t="n"/>
      <c r="H291" s="8">
        <f>IF(A291="","",IF(F291="",COUNTIFS(Asistencia!$C$2:$C$5001,A291,Asistencia!$E$2:$E$5001,"Sí"),COUNTIFS(Asistencia!$C$2:$C$5001,A291,Asistencia!$E$2:$E$5001,"Sí",Asistencia!$A$2:$A$5001,"&gt;="&amp;F291)))</f>
        <v/>
      </c>
      <c r="I291" s="8">
        <f>IF(OR(A291="",E291=""),"",E291-H291)</f>
        <v/>
      </c>
      <c r="J291" s="8">
        <f>IF(A291="","",IF(AND(G291&lt;&gt;"",TODAY()&gt;G291),"Caducado",IF(AND(E291&lt;&gt;"",I291&lt;=0),"Agotado","Activo")))</f>
        <v/>
      </c>
    </row>
    <row r="292">
      <c r="A292" s="9" t="n"/>
      <c r="B292" s="9" t="n"/>
      <c r="C292" s="9" t="n"/>
      <c r="D292" s="9" t="n"/>
      <c r="E292" s="9" t="n"/>
      <c r="F292" s="10" t="n"/>
      <c r="G292" s="10" t="n"/>
      <c r="H292" s="8">
        <f>IF(A292="","",IF(F292="",COUNTIFS(Asistencia!$C$2:$C$5001,A292,Asistencia!$E$2:$E$5001,"Sí"),COUNTIFS(Asistencia!$C$2:$C$5001,A292,Asistencia!$E$2:$E$5001,"Sí",Asistencia!$A$2:$A$5001,"&gt;="&amp;F292)))</f>
        <v/>
      </c>
      <c r="I292" s="8">
        <f>IF(OR(A292="",E292=""),"",E292-H292)</f>
        <v/>
      </c>
      <c r="J292" s="8">
        <f>IF(A292="","",IF(AND(G292&lt;&gt;"",TODAY()&gt;G292),"Caducado",IF(AND(E292&lt;&gt;"",I292&lt;=0),"Agotado","Activo")))</f>
        <v/>
      </c>
    </row>
    <row r="293">
      <c r="A293" s="9" t="n"/>
      <c r="B293" s="9" t="n"/>
      <c r="C293" s="9" t="n"/>
      <c r="D293" s="9" t="n"/>
      <c r="E293" s="9" t="n"/>
      <c r="F293" s="10" t="n"/>
      <c r="G293" s="10" t="n"/>
      <c r="H293" s="8">
        <f>IF(A293="","",IF(F293="",COUNTIFS(Asistencia!$C$2:$C$5001,A293,Asistencia!$E$2:$E$5001,"Sí"),COUNTIFS(Asistencia!$C$2:$C$5001,A293,Asistencia!$E$2:$E$5001,"Sí",Asistencia!$A$2:$A$5001,"&gt;="&amp;F293)))</f>
        <v/>
      </c>
      <c r="I293" s="8">
        <f>IF(OR(A293="",E293=""),"",E293-H293)</f>
        <v/>
      </c>
      <c r="J293" s="8">
        <f>IF(A293="","",IF(AND(G293&lt;&gt;"",TODAY()&gt;G293),"Caducado",IF(AND(E293&lt;&gt;"",I293&lt;=0),"Agotado","Activo")))</f>
        <v/>
      </c>
    </row>
    <row r="294">
      <c r="A294" s="9" t="n"/>
      <c r="B294" s="9" t="n"/>
      <c r="C294" s="9" t="n"/>
      <c r="D294" s="9" t="n"/>
      <c r="E294" s="9" t="n"/>
      <c r="F294" s="10" t="n"/>
      <c r="G294" s="10" t="n"/>
      <c r="H294" s="8">
        <f>IF(A294="","",IF(F294="",COUNTIFS(Asistencia!$C$2:$C$5001,A294,Asistencia!$E$2:$E$5001,"Sí"),COUNTIFS(Asistencia!$C$2:$C$5001,A294,Asistencia!$E$2:$E$5001,"Sí",Asistencia!$A$2:$A$5001,"&gt;="&amp;F294)))</f>
        <v/>
      </c>
      <c r="I294" s="8">
        <f>IF(OR(A294="",E294=""),"",E294-H294)</f>
        <v/>
      </c>
      <c r="J294" s="8">
        <f>IF(A294="","",IF(AND(G294&lt;&gt;"",TODAY()&gt;G294),"Caducado",IF(AND(E294&lt;&gt;"",I294&lt;=0),"Agotado","Activo")))</f>
        <v/>
      </c>
    </row>
    <row r="295">
      <c r="A295" s="9" t="n"/>
      <c r="B295" s="9" t="n"/>
      <c r="C295" s="9" t="n"/>
      <c r="D295" s="9" t="n"/>
      <c r="E295" s="9" t="n"/>
      <c r="F295" s="10" t="n"/>
      <c r="G295" s="10" t="n"/>
      <c r="H295" s="8">
        <f>IF(A295="","",IF(F295="",COUNTIFS(Asistencia!$C$2:$C$5001,A295,Asistencia!$E$2:$E$5001,"Sí"),COUNTIFS(Asistencia!$C$2:$C$5001,A295,Asistencia!$E$2:$E$5001,"Sí",Asistencia!$A$2:$A$5001,"&gt;="&amp;F295)))</f>
        <v/>
      </c>
      <c r="I295" s="8">
        <f>IF(OR(A295="",E295=""),"",E295-H295)</f>
        <v/>
      </c>
      <c r="J295" s="8">
        <f>IF(A295="","",IF(AND(G295&lt;&gt;"",TODAY()&gt;G295),"Caducado",IF(AND(E295&lt;&gt;"",I295&lt;=0),"Agotado","Activo")))</f>
        <v/>
      </c>
    </row>
    <row r="296">
      <c r="A296" s="9" t="n"/>
      <c r="B296" s="9" t="n"/>
      <c r="C296" s="9" t="n"/>
      <c r="D296" s="9" t="n"/>
      <c r="E296" s="9" t="n"/>
      <c r="F296" s="10" t="n"/>
      <c r="G296" s="10" t="n"/>
      <c r="H296" s="8">
        <f>IF(A296="","",IF(F296="",COUNTIFS(Asistencia!$C$2:$C$5001,A296,Asistencia!$E$2:$E$5001,"Sí"),COUNTIFS(Asistencia!$C$2:$C$5001,A296,Asistencia!$E$2:$E$5001,"Sí",Asistencia!$A$2:$A$5001,"&gt;="&amp;F296)))</f>
        <v/>
      </c>
      <c r="I296" s="8">
        <f>IF(OR(A296="",E296=""),"",E296-H296)</f>
        <v/>
      </c>
      <c r="J296" s="8">
        <f>IF(A296="","",IF(AND(G296&lt;&gt;"",TODAY()&gt;G296),"Caducado",IF(AND(E296&lt;&gt;"",I296&lt;=0),"Agotado","Activo")))</f>
        <v/>
      </c>
    </row>
    <row r="297">
      <c r="A297" s="9" t="n"/>
      <c r="B297" s="9" t="n"/>
      <c r="C297" s="9" t="n"/>
      <c r="D297" s="9" t="n"/>
      <c r="E297" s="9" t="n"/>
      <c r="F297" s="10" t="n"/>
      <c r="G297" s="10" t="n"/>
      <c r="H297" s="8">
        <f>IF(A297="","",IF(F297="",COUNTIFS(Asistencia!$C$2:$C$5001,A297,Asistencia!$E$2:$E$5001,"Sí"),COUNTIFS(Asistencia!$C$2:$C$5001,A297,Asistencia!$E$2:$E$5001,"Sí",Asistencia!$A$2:$A$5001,"&gt;="&amp;F297)))</f>
        <v/>
      </c>
      <c r="I297" s="8">
        <f>IF(OR(A297="",E297=""),"",E297-H297)</f>
        <v/>
      </c>
      <c r="J297" s="8">
        <f>IF(A297="","",IF(AND(G297&lt;&gt;"",TODAY()&gt;G297),"Caducado",IF(AND(E297&lt;&gt;"",I297&lt;=0),"Agotado","Activo")))</f>
        <v/>
      </c>
    </row>
    <row r="298">
      <c r="A298" s="9" t="n"/>
      <c r="B298" s="9" t="n"/>
      <c r="C298" s="9" t="n"/>
      <c r="D298" s="9" t="n"/>
      <c r="E298" s="9" t="n"/>
      <c r="F298" s="10" t="n"/>
      <c r="G298" s="10" t="n"/>
      <c r="H298" s="8">
        <f>IF(A298="","",IF(F298="",COUNTIFS(Asistencia!$C$2:$C$5001,A298,Asistencia!$E$2:$E$5001,"Sí"),COUNTIFS(Asistencia!$C$2:$C$5001,A298,Asistencia!$E$2:$E$5001,"Sí",Asistencia!$A$2:$A$5001,"&gt;="&amp;F298)))</f>
        <v/>
      </c>
      <c r="I298" s="8">
        <f>IF(OR(A298="",E298=""),"",E298-H298)</f>
        <v/>
      </c>
      <c r="J298" s="8">
        <f>IF(A298="","",IF(AND(G298&lt;&gt;"",TODAY()&gt;G298),"Caducado",IF(AND(E298&lt;&gt;"",I298&lt;=0),"Agotado","Activo")))</f>
        <v/>
      </c>
    </row>
    <row r="299">
      <c r="A299" s="9" t="n"/>
      <c r="B299" s="9" t="n"/>
      <c r="C299" s="9" t="n"/>
      <c r="D299" s="9" t="n"/>
      <c r="E299" s="9" t="n"/>
      <c r="F299" s="10" t="n"/>
      <c r="G299" s="10" t="n"/>
      <c r="H299" s="8">
        <f>IF(A299="","",IF(F299="",COUNTIFS(Asistencia!$C$2:$C$5001,A299,Asistencia!$E$2:$E$5001,"Sí"),COUNTIFS(Asistencia!$C$2:$C$5001,A299,Asistencia!$E$2:$E$5001,"Sí",Asistencia!$A$2:$A$5001,"&gt;="&amp;F299)))</f>
        <v/>
      </c>
      <c r="I299" s="8">
        <f>IF(OR(A299="",E299=""),"",E299-H299)</f>
        <v/>
      </c>
      <c r="J299" s="8">
        <f>IF(A299="","",IF(AND(G299&lt;&gt;"",TODAY()&gt;G299),"Caducado",IF(AND(E299&lt;&gt;"",I299&lt;=0),"Agotado","Activo")))</f>
        <v/>
      </c>
    </row>
    <row r="300">
      <c r="A300" s="9" t="n"/>
      <c r="B300" s="9" t="n"/>
      <c r="C300" s="9" t="n"/>
      <c r="D300" s="9" t="n"/>
      <c r="E300" s="9" t="n"/>
      <c r="F300" s="10" t="n"/>
      <c r="G300" s="10" t="n"/>
      <c r="H300" s="8">
        <f>IF(A300="","",IF(F300="",COUNTIFS(Asistencia!$C$2:$C$5001,A300,Asistencia!$E$2:$E$5001,"Sí"),COUNTIFS(Asistencia!$C$2:$C$5001,A300,Asistencia!$E$2:$E$5001,"Sí",Asistencia!$A$2:$A$5001,"&gt;="&amp;F300)))</f>
        <v/>
      </c>
      <c r="I300" s="8">
        <f>IF(OR(A300="",E300=""),"",E300-H300)</f>
        <v/>
      </c>
      <c r="J300" s="8">
        <f>IF(A300="","",IF(AND(G300&lt;&gt;"",TODAY()&gt;G300),"Caducado",IF(AND(E300&lt;&gt;"",I300&lt;=0),"Agotado","Activo")))</f>
        <v/>
      </c>
    </row>
    <row r="301">
      <c r="A301" s="9" t="n"/>
      <c r="B301" s="9" t="n"/>
      <c r="C301" s="9" t="n"/>
      <c r="D301" s="9" t="n"/>
      <c r="E301" s="9" t="n"/>
      <c r="F301" s="10" t="n"/>
      <c r="G301" s="10" t="n"/>
      <c r="H301" s="8">
        <f>IF(A301="","",IF(F301="",COUNTIFS(Asistencia!$C$2:$C$5001,A301,Asistencia!$E$2:$E$5001,"Sí"),COUNTIFS(Asistencia!$C$2:$C$5001,A301,Asistencia!$E$2:$E$5001,"Sí",Asistencia!$A$2:$A$5001,"&gt;="&amp;F301)))</f>
        <v/>
      </c>
      <c r="I301" s="8">
        <f>IF(OR(A301="",E301=""),"",E301-H301)</f>
        <v/>
      </c>
      <c r="J301" s="8">
        <f>IF(A301="","",IF(AND(G301&lt;&gt;"",TODAY()&gt;G301),"Caducado",IF(AND(E301&lt;&gt;"",I301&lt;=0),"Agotado","Activo")))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9" customWidth="1" min="3" max="3"/>
    <col width="16" customWidth="1" min="4" max="4"/>
    <col width="20" customWidth="1" min="5" max="5"/>
    <col width="14" customWidth="1" min="6" max="6"/>
    <col width="9" customWidth="1" min="7" max="7"/>
    <col width="11" customWidth="1" min="8" max="8"/>
    <col width="12" customWidth="1" min="9" max="9"/>
    <col width="13" customWidth="1" min="10" max="10"/>
  </cols>
  <sheetData>
    <row r="1" ht="30" customHeight="1">
      <c r="A1" s="4" t="inlineStr">
        <is>
          <t>ID clase</t>
        </is>
      </c>
      <c r="B1" s="4" t="inlineStr">
        <is>
          <t>Fecha</t>
        </is>
      </c>
      <c r="C1" s="4" t="inlineStr">
        <is>
          <t>Hora</t>
        </is>
      </c>
      <c r="D1" s="4" t="inlineStr">
        <is>
          <t>Tipo</t>
        </is>
      </c>
      <c r="E1" s="4" t="inlineStr">
        <is>
          <t>Instructora</t>
        </is>
      </c>
      <c r="F1" s="4" t="inlineStr">
        <is>
          <t>Sala</t>
        </is>
      </c>
      <c r="G1" s="4" t="inlineStr">
        <is>
          <t>Aforo</t>
        </is>
      </c>
      <c r="H1" s="5" t="inlineStr">
        <is>
          <t>Reservas</t>
        </is>
      </c>
      <c r="I1" s="5" t="inlineStr">
        <is>
          <t>Asistencias</t>
        </is>
      </c>
      <c r="J1" s="5" t="inlineStr">
        <is>
          <t>Ocupación %</t>
        </is>
      </c>
    </row>
    <row r="2">
      <c r="A2" s="6" t="inlineStr">
        <is>
          <t>2026-10-06-0900-REF</t>
        </is>
      </c>
      <c r="B2" s="7" t="n">
        <v>46301</v>
      </c>
      <c r="C2" s="6" t="inlineStr">
        <is>
          <t>09:00</t>
        </is>
      </c>
      <c r="D2" s="6" t="inlineStr">
        <is>
          <t>Reformer</t>
        </is>
      </c>
      <c r="E2" s="6" t="inlineStr">
        <is>
          <t>Instructora (ejemplo)</t>
        </is>
      </c>
      <c r="F2" s="6" t="inlineStr">
        <is>
          <t>Sala 1</t>
        </is>
      </c>
      <c r="G2" s="6" t="n">
        <v>8</v>
      </c>
      <c r="H2" s="8">
        <f>IF(A2="","",COUNTIF(Asistencia!$B$2:$B$5001,A2))</f>
        <v/>
      </c>
      <c r="I2" s="8">
        <f>IF(A2="","",COUNTIFS(Asistencia!$B$2:$B$5001,A2,Asistencia!$D$2:$D$5001,"Sí"))</f>
        <v/>
      </c>
      <c r="J2" s="11">
        <f>IF(OR(A2="",G2="",G2=0),"",I2/G2)</f>
        <v/>
      </c>
    </row>
    <row r="3">
      <c r="A3" s="9" t="n"/>
      <c r="B3" s="10" t="n"/>
      <c r="C3" s="9" t="n"/>
      <c r="D3" s="9" t="n"/>
      <c r="E3" s="9" t="n"/>
      <c r="F3" s="9" t="n"/>
      <c r="G3" s="9" t="n"/>
      <c r="H3" s="8">
        <f>IF(A3="","",COUNTIF(Asistencia!$B$2:$B$5001,A3))</f>
        <v/>
      </c>
      <c r="I3" s="8">
        <f>IF(A3="","",COUNTIFS(Asistencia!$B$2:$B$5001,A3,Asistencia!$D$2:$D$5001,"Sí"))</f>
        <v/>
      </c>
      <c r="J3" s="11">
        <f>IF(OR(A3="",G3="",G3=0),"",I3/G3)</f>
        <v/>
      </c>
    </row>
    <row r="4">
      <c r="A4" s="9" t="n"/>
      <c r="B4" s="10" t="n"/>
      <c r="C4" s="9" t="n"/>
      <c r="D4" s="9" t="n"/>
      <c r="E4" s="9" t="n"/>
      <c r="F4" s="9" t="n"/>
      <c r="G4" s="9" t="n"/>
      <c r="H4" s="8">
        <f>IF(A4="","",COUNTIF(Asistencia!$B$2:$B$5001,A4))</f>
        <v/>
      </c>
      <c r="I4" s="8">
        <f>IF(A4="","",COUNTIFS(Asistencia!$B$2:$B$5001,A4,Asistencia!$D$2:$D$5001,"Sí"))</f>
        <v/>
      </c>
      <c r="J4" s="11">
        <f>IF(OR(A4="",G4="",G4=0),"",I4/G4)</f>
        <v/>
      </c>
    </row>
    <row r="5">
      <c r="A5" s="9" t="n"/>
      <c r="B5" s="10" t="n"/>
      <c r="C5" s="9" t="n"/>
      <c r="D5" s="9" t="n"/>
      <c r="E5" s="9" t="n"/>
      <c r="F5" s="9" t="n"/>
      <c r="G5" s="9" t="n"/>
      <c r="H5" s="8">
        <f>IF(A5="","",COUNTIF(Asistencia!$B$2:$B$5001,A5))</f>
        <v/>
      </c>
      <c r="I5" s="8">
        <f>IF(A5="","",COUNTIFS(Asistencia!$B$2:$B$5001,A5,Asistencia!$D$2:$D$5001,"Sí"))</f>
        <v/>
      </c>
      <c r="J5" s="11">
        <f>IF(OR(A5="",G5="",G5=0),"",I5/G5)</f>
        <v/>
      </c>
    </row>
    <row r="6">
      <c r="A6" s="9" t="n"/>
      <c r="B6" s="10" t="n"/>
      <c r="C6" s="9" t="n"/>
      <c r="D6" s="9" t="n"/>
      <c r="E6" s="9" t="n"/>
      <c r="F6" s="9" t="n"/>
      <c r="G6" s="9" t="n"/>
      <c r="H6" s="8">
        <f>IF(A6="","",COUNTIF(Asistencia!$B$2:$B$5001,A6))</f>
        <v/>
      </c>
      <c r="I6" s="8">
        <f>IF(A6="","",COUNTIFS(Asistencia!$B$2:$B$5001,A6,Asistencia!$D$2:$D$5001,"Sí"))</f>
        <v/>
      </c>
      <c r="J6" s="11">
        <f>IF(OR(A6="",G6="",G6=0),"",I6/G6)</f>
        <v/>
      </c>
    </row>
    <row r="7">
      <c r="A7" s="9" t="n"/>
      <c r="B7" s="10" t="n"/>
      <c r="C7" s="9" t="n"/>
      <c r="D7" s="9" t="n"/>
      <c r="E7" s="9" t="n"/>
      <c r="F7" s="9" t="n"/>
      <c r="G7" s="9" t="n"/>
      <c r="H7" s="8">
        <f>IF(A7="","",COUNTIF(Asistencia!$B$2:$B$5001,A7))</f>
        <v/>
      </c>
      <c r="I7" s="8">
        <f>IF(A7="","",COUNTIFS(Asistencia!$B$2:$B$5001,A7,Asistencia!$D$2:$D$5001,"Sí"))</f>
        <v/>
      </c>
      <c r="J7" s="11">
        <f>IF(OR(A7="",G7="",G7=0),"",I7/G7)</f>
        <v/>
      </c>
    </row>
    <row r="8">
      <c r="A8" s="9" t="n"/>
      <c r="B8" s="10" t="n"/>
      <c r="C8" s="9" t="n"/>
      <c r="D8" s="9" t="n"/>
      <c r="E8" s="9" t="n"/>
      <c r="F8" s="9" t="n"/>
      <c r="G8" s="9" t="n"/>
      <c r="H8" s="8">
        <f>IF(A8="","",COUNTIF(Asistencia!$B$2:$B$5001,A8))</f>
        <v/>
      </c>
      <c r="I8" s="8">
        <f>IF(A8="","",COUNTIFS(Asistencia!$B$2:$B$5001,A8,Asistencia!$D$2:$D$5001,"Sí"))</f>
        <v/>
      </c>
      <c r="J8" s="11">
        <f>IF(OR(A8="",G8="",G8=0),"",I8/G8)</f>
        <v/>
      </c>
    </row>
    <row r="9">
      <c r="A9" s="9" t="n"/>
      <c r="B9" s="10" t="n"/>
      <c r="C9" s="9" t="n"/>
      <c r="D9" s="9" t="n"/>
      <c r="E9" s="9" t="n"/>
      <c r="F9" s="9" t="n"/>
      <c r="G9" s="9" t="n"/>
      <c r="H9" s="8">
        <f>IF(A9="","",COUNTIF(Asistencia!$B$2:$B$5001,A9))</f>
        <v/>
      </c>
      <c r="I9" s="8">
        <f>IF(A9="","",COUNTIFS(Asistencia!$B$2:$B$5001,A9,Asistencia!$D$2:$D$5001,"Sí"))</f>
        <v/>
      </c>
      <c r="J9" s="11">
        <f>IF(OR(A9="",G9="",G9=0),"",I9/G9)</f>
        <v/>
      </c>
    </row>
    <row r="10">
      <c r="A10" s="9" t="n"/>
      <c r="B10" s="10" t="n"/>
      <c r="C10" s="9" t="n"/>
      <c r="D10" s="9" t="n"/>
      <c r="E10" s="9" t="n"/>
      <c r="F10" s="9" t="n"/>
      <c r="G10" s="9" t="n"/>
      <c r="H10" s="8">
        <f>IF(A10="","",COUNTIF(Asistencia!$B$2:$B$5001,A10))</f>
        <v/>
      </c>
      <c r="I10" s="8">
        <f>IF(A10="","",COUNTIFS(Asistencia!$B$2:$B$5001,A10,Asistencia!$D$2:$D$5001,"Sí"))</f>
        <v/>
      </c>
      <c r="J10" s="11">
        <f>IF(OR(A10="",G10="",G10=0),"",I10/G10)</f>
        <v/>
      </c>
    </row>
    <row r="11">
      <c r="A11" s="9" t="n"/>
      <c r="B11" s="10" t="n"/>
      <c r="C11" s="9" t="n"/>
      <c r="D11" s="9" t="n"/>
      <c r="E11" s="9" t="n"/>
      <c r="F11" s="9" t="n"/>
      <c r="G11" s="9" t="n"/>
      <c r="H11" s="8">
        <f>IF(A11="","",COUNTIF(Asistencia!$B$2:$B$5001,A11))</f>
        <v/>
      </c>
      <c r="I11" s="8">
        <f>IF(A11="","",COUNTIFS(Asistencia!$B$2:$B$5001,A11,Asistencia!$D$2:$D$5001,"Sí"))</f>
        <v/>
      </c>
      <c r="J11" s="11">
        <f>IF(OR(A11="",G11="",G11=0),"",I11/G11)</f>
        <v/>
      </c>
    </row>
    <row r="12">
      <c r="A12" s="9" t="n"/>
      <c r="B12" s="10" t="n"/>
      <c r="C12" s="9" t="n"/>
      <c r="D12" s="9" t="n"/>
      <c r="E12" s="9" t="n"/>
      <c r="F12" s="9" t="n"/>
      <c r="G12" s="9" t="n"/>
      <c r="H12" s="8">
        <f>IF(A12="","",COUNTIF(Asistencia!$B$2:$B$5001,A12))</f>
        <v/>
      </c>
      <c r="I12" s="8">
        <f>IF(A12="","",COUNTIFS(Asistencia!$B$2:$B$5001,A12,Asistencia!$D$2:$D$5001,"Sí"))</f>
        <v/>
      </c>
      <c r="J12" s="11">
        <f>IF(OR(A12="",G12="",G12=0),"",I12/G12)</f>
        <v/>
      </c>
    </row>
    <row r="13">
      <c r="A13" s="9" t="n"/>
      <c r="B13" s="10" t="n"/>
      <c r="C13" s="9" t="n"/>
      <c r="D13" s="9" t="n"/>
      <c r="E13" s="9" t="n"/>
      <c r="F13" s="9" t="n"/>
      <c r="G13" s="9" t="n"/>
      <c r="H13" s="8">
        <f>IF(A13="","",COUNTIF(Asistencia!$B$2:$B$5001,A13))</f>
        <v/>
      </c>
      <c r="I13" s="8">
        <f>IF(A13="","",COUNTIFS(Asistencia!$B$2:$B$5001,A13,Asistencia!$D$2:$D$5001,"Sí"))</f>
        <v/>
      </c>
      <c r="J13" s="11">
        <f>IF(OR(A13="",G13="",G13=0),"",I13/G13)</f>
        <v/>
      </c>
    </row>
    <row r="14">
      <c r="A14" s="9" t="n"/>
      <c r="B14" s="10" t="n"/>
      <c r="C14" s="9" t="n"/>
      <c r="D14" s="9" t="n"/>
      <c r="E14" s="9" t="n"/>
      <c r="F14" s="9" t="n"/>
      <c r="G14" s="9" t="n"/>
      <c r="H14" s="8">
        <f>IF(A14="","",COUNTIF(Asistencia!$B$2:$B$5001,A14))</f>
        <v/>
      </c>
      <c r="I14" s="8">
        <f>IF(A14="","",COUNTIFS(Asistencia!$B$2:$B$5001,A14,Asistencia!$D$2:$D$5001,"Sí"))</f>
        <v/>
      </c>
      <c r="J14" s="11">
        <f>IF(OR(A14="",G14="",G14=0),"",I14/G14)</f>
        <v/>
      </c>
    </row>
    <row r="15">
      <c r="A15" s="9" t="n"/>
      <c r="B15" s="10" t="n"/>
      <c r="C15" s="9" t="n"/>
      <c r="D15" s="9" t="n"/>
      <c r="E15" s="9" t="n"/>
      <c r="F15" s="9" t="n"/>
      <c r="G15" s="9" t="n"/>
      <c r="H15" s="8">
        <f>IF(A15="","",COUNTIF(Asistencia!$B$2:$B$5001,A15))</f>
        <v/>
      </c>
      <c r="I15" s="8">
        <f>IF(A15="","",COUNTIFS(Asistencia!$B$2:$B$5001,A15,Asistencia!$D$2:$D$5001,"Sí"))</f>
        <v/>
      </c>
      <c r="J15" s="11">
        <f>IF(OR(A15="",G15="",G15=0),"",I15/G15)</f>
        <v/>
      </c>
    </row>
    <row r="16">
      <c r="A16" s="9" t="n"/>
      <c r="B16" s="10" t="n"/>
      <c r="C16" s="9" t="n"/>
      <c r="D16" s="9" t="n"/>
      <c r="E16" s="9" t="n"/>
      <c r="F16" s="9" t="n"/>
      <c r="G16" s="9" t="n"/>
      <c r="H16" s="8">
        <f>IF(A16="","",COUNTIF(Asistencia!$B$2:$B$5001,A16))</f>
        <v/>
      </c>
      <c r="I16" s="8">
        <f>IF(A16="","",COUNTIFS(Asistencia!$B$2:$B$5001,A16,Asistencia!$D$2:$D$5001,"Sí"))</f>
        <v/>
      </c>
      <c r="J16" s="11">
        <f>IF(OR(A16="",G16="",G16=0),"",I16/G16)</f>
        <v/>
      </c>
    </row>
    <row r="17">
      <c r="A17" s="9" t="n"/>
      <c r="B17" s="10" t="n"/>
      <c r="C17" s="9" t="n"/>
      <c r="D17" s="9" t="n"/>
      <c r="E17" s="9" t="n"/>
      <c r="F17" s="9" t="n"/>
      <c r="G17" s="9" t="n"/>
      <c r="H17" s="8">
        <f>IF(A17="","",COUNTIF(Asistencia!$B$2:$B$5001,A17))</f>
        <v/>
      </c>
      <c r="I17" s="8">
        <f>IF(A17="","",COUNTIFS(Asistencia!$B$2:$B$5001,A17,Asistencia!$D$2:$D$5001,"Sí"))</f>
        <v/>
      </c>
      <c r="J17" s="11">
        <f>IF(OR(A17="",G17="",G17=0),"",I17/G17)</f>
        <v/>
      </c>
    </row>
    <row r="18">
      <c r="A18" s="9" t="n"/>
      <c r="B18" s="10" t="n"/>
      <c r="C18" s="9" t="n"/>
      <c r="D18" s="9" t="n"/>
      <c r="E18" s="9" t="n"/>
      <c r="F18" s="9" t="n"/>
      <c r="G18" s="9" t="n"/>
      <c r="H18" s="8">
        <f>IF(A18="","",COUNTIF(Asistencia!$B$2:$B$5001,A18))</f>
        <v/>
      </c>
      <c r="I18" s="8">
        <f>IF(A18="","",COUNTIFS(Asistencia!$B$2:$B$5001,A18,Asistencia!$D$2:$D$5001,"Sí"))</f>
        <v/>
      </c>
      <c r="J18" s="11">
        <f>IF(OR(A18="",G18="",G18=0),"",I18/G18)</f>
        <v/>
      </c>
    </row>
    <row r="19">
      <c r="A19" s="9" t="n"/>
      <c r="B19" s="10" t="n"/>
      <c r="C19" s="9" t="n"/>
      <c r="D19" s="9" t="n"/>
      <c r="E19" s="9" t="n"/>
      <c r="F19" s="9" t="n"/>
      <c r="G19" s="9" t="n"/>
      <c r="H19" s="8">
        <f>IF(A19="","",COUNTIF(Asistencia!$B$2:$B$5001,A19))</f>
        <v/>
      </c>
      <c r="I19" s="8">
        <f>IF(A19="","",COUNTIFS(Asistencia!$B$2:$B$5001,A19,Asistencia!$D$2:$D$5001,"Sí"))</f>
        <v/>
      </c>
      <c r="J19" s="11">
        <f>IF(OR(A19="",G19="",G19=0),"",I19/G19)</f>
        <v/>
      </c>
    </row>
    <row r="20">
      <c r="A20" s="9" t="n"/>
      <c r="B20" s="10" t="n"/>
      <c r="C20" s="9" t="n"/>
      <c r="D20" s="9" t="n"/>
      <c r="E20" s="9" t="n"/>
      <c r="F20" s="9" t="n"/>
      <c r="G20" s="9" t="n"/>
      <c r="H20" s="8">
        <f>IF(A20="","",COUNTIF(Asistencia!$B$2:$B$5001,A20))</f>
        <v/>
      </c>
      <c r="I20" s="8">
        <f>IF(A20="","",COUNTIFS(Asistencia!$B$2:$B$5001,A20,Asistencia!$D$2:$D$5001,"Sí"))</f>
        <v/>
      </c>
      <c r="J20" s="11">
        <f>IF(OR(A20="",G20="",G20=0),"",I20/G20)</f>
        <v/>
      </c>
    </row>
    <row r="21">
      <c r="A21" s="9" t="n"/>
      <c r="B21" s="10" t="n"/>
      <c r="C21" s="9" t="n"/>
      <c r="D21" s="9" t="n"/>
      <c r="E21" s="9" t="n"/>
      <c r="F21" s="9" t="n"/>
      <c r="G21" s="9" t="n"/>
      <c r="H21" s="8">
        <f>IF(A21="","",COUNTIF(Asistencia!$B$2:$B$5001,A21))</f>
        <v/>
      </c>
      <c r="I21" s="8">
        <f>IF(A21="","",COUNTIFS(Asistencia!$B$2:$B$5001,A21,Asistencia!$D$2:$D$5001,"Sí"))</f>
        <v/>
      </c>
      <c r="J21" s="11">
        <f>IF(OR(A21="",G21="",G21=0),"",I21/G21)</f>
        <v/>
      </c>
    </row>
    <row r="22">
      <c r="A22" s="9" t="n"/>
      <c r="B22" s="10" t="n"/>
      <c r="C22" s="9" t="n"/>
      <c r="D22" s="9" t="n"/>
      <c r="E22" s="9" t="n"/>
      <c r="F22" s="9" t="n"/>
      <c r="G22" s="9" t="n"/>
      <c r="H22" s="8">
        <f>IF(A22="","",COUNTIF(Asistencia!$B$2:$B$5001,A22))</f>
        <v/>
      </c>
      <c r="I22" s="8">
        <f>IF(A22="","",COUNTIFS(Asistencia!$B$2:$B$5001,A22,Asistencia!$D$2:$D$5001,"Sí"))</f>
        <v/>
      </c>
      <c r="J22" s="11">
        <f>IF(OR(A22="",G22="",G22=0),"",I22/G22)</f>
        <v/>
      </c>
    </row>
    <row r="23">
      <c r="A23" s="9" t="n"/>
      <c r="B23" s="10" t="n"/>
      <c r="C23" s="9" t="n"/>
      <c r="D23" s="9" t="n"/>
      <c r="E23" s="9" t="n"/>
      <c r="F23" s="9" t="n"/>
      <c r="G23" s="9" t="n"/>
      <c r="H23" s="8">
        <f>IF(A23="","",COUNTIF(Asistencia!$B$2:$B$5001,A23))</f>
        <v/>
      </c>
      <c r="I23" s="8">
        <f>IF(A23="","",COUNTIFS(Asistencia!$B$2:$B$5001,A23,Asistencia!$D$2:$D$5001,"Sí"))</f>
        <v/>
      </c>
      <c r="J23" s="11">
        <f>IF(OR(A23="",G23="",G23=0),"",I23/G23)</f>
        <v/>
      </c>
    </row>
    <row r="24">
      <c r="A24" s="9" t="n"/>
      <c r="B24" s="10" t="n"/>
      <c r="C24" s="9" t="n"/>
      <c r="D24" s="9" t="n"/>
      <c r="E24" s="9" t="n"/>
      <c r="F24" s="9" t="n"/>
      <c r="G24" s="9" t="n"/>
      <c r="H24" s="8">
        <f>IF(A24="","",COUNTIF(Asistencia!$B$2:$B$5001,A24))</f>
        <v/>
      </c>
      <c r="I24" s="8">
        <f>IF(A24="","",COUNTIFS(Asistencia!$B$2:$B$5001,A24,Asistencia!$D$2:$D$5001,"Sí"))</f>
        <v/>
      </c>
      <c r="J24" s="11">
        <f>IF(OR(A24="",G24="",G24=0),"",I24/G24)</f>
        <v/>
      </c>
    </row>
    <row r="25">
      <c r="A25" s="9" t="n"/>
      <c r="B25" s="10" t="n"/>
      <c r="C25" s="9" t="n"/>
      <c r="D25" s="9" t="n"/>
      <c r="E25" s="9" t="n"/>
      <c r="F25" s="9" t="n"/>
      <c r="G25" s="9" t="n"/>
      <c r="H25" s="8">
        <f>IF(A25="","",COUNTIF(Asistencia!$B$2:$B$5001,A25))</f>
        <v/>
      </c>
      <c r="I25" s="8">
        <f>IF(A25="","",COUNTIFS(Asistencia!$B$2:$B$5001,A25,Asistencia!$D$2:$D$5001,"Sí"))</f>
        <v/>
      </c>
      <c r="J25" s="11">
        <f>IF(OR(A25="",G25="",G25=0),"",I25/G25)</f>
        <v/>
      </c>
    </row>
    <row r="26">
      <c r="A26" s="9" t="n"/>
      <c r="B26" s="10" t="n"/>
      <c r="C26" s="9" t="n"/>
      <c r="D26" s="9" t="n"/>
      <c r="E26" s="9" t="n"/>
      <c r="F26" s="9" t="n"/>
      <c r="G26" s="9" t="n"/>
      <c r="H26" s="8">
        <f>IF(A26="","",COUNTIF(Asistencia!$B$2:$B$5001,A26))</f>
        <v/>
      </c>
      <c r="I26" s="8">
        <f>IF(A26="","",COUNTIFS(Asistencia!$B$2:$B$5001,A26,Asistencia!$D$2:$D$5001,"Sí"))</f>
        <v/>
      </c>
      <c r="J26" s="11">
        <f>IF(OR(A26="",G26="",G26=0),"",I26/G26)</f>
        <v/>
      </c>
    </row>
    <row r="27">
      <c r="A27" s="9" t="n"/>
      <c r="B27" s="10" t="n"/>
      <c r="C27" s="9" t="n"/>
      <c r="D27" s="9" t="n"/>
      <c r="E27" s="9" t="n"/>
      <c r="F27" s="9" t="n"/>
      <c r="G27" s="9" t="n"/>
      <c r="H27" s="8">
        <f>IF(A27="","",COUNTIF(Asistencia!$B$2:$B$5001,A27))</f>
        <v/>
      </c>
      <c r="I27" s="8">
        <f>IF(A27="","",COUNTIFS(Asistencia!$B$2:$B$5001,A27,Asistencia!$D$2:$D$5001,"Sí"))</f>
        <v/>
      </c>
      <c r="J27" s="11">
        <f>IF(OR(A27="",G27="",G27=0),"",I27/G27)</f>
        <v/>
      </c>
    </row>
    <row r="28">
      <c r="A28" s="9" t="n"/>
      <c r="B28" s="10" t="n"/>
      <c r="C28" s="9" t="n"/>
      <c r="D28" s="9" t="n"/>
      <c r="E28" s="9" t="n"/>
      <c r="F28" s="9" t="n"/>
      <c r="G28" s="9" t="n"/>
      <c r="H28" s="8">
        <f>IF(A28="","",COUNTIF(Asistencia!$B$2:$B$5001,A28))</f>
        <v/>
      </c>
      <c r="I28" s="8">
        <f>IF(A28="","",COUNTIFS(Asistencia!$B$2:$B$5001,A28,Asistencia!$D$2:$D$5001,"Sí"))</f>
        <v/>
      </c>
      <c r="J28" s="11">
        <f>IF(OR(A28="",G28="",G28=0),"",I28/G28)</f>
        <v/>
      </c>
    </row>
    <row r="29">
      <c r="A29" s="9" t="n"/>
      <c r="B29" s="10" t="n"/>
      <c r="C29" s="9" t="n"/>
      <c r="D29" s="9" t="n"/>
      <c r="E29" s="9" t="n"/>
      <c r="F29" s="9" t="n"/>
      <c r="G29" s="9" t="n"/>
      <c r="H29" s="8">
        <f>IF(A29="","",COUNTIF(Asistencia!$B$2:$B$5001,A29))</f>
        <v/>
      </c>
      <c r="I29" s="8">
        <f>IF(A29="","",COUNTIFS(Asistencia!$B$2:$B$5001,A29,Asistencia!$D$2:$D$5001,"Sí"))</f>
        <v/>
      </c>
      <c r="J29" s="11">
        <f>IF(OR(A29="",G29="",G29=0),"",I29/G29)</f>
        <v/>
      </c>
    </row>
    <row r="30">
      <c r="A30" s="9" t="n"/>
      <c r="B30" s="10" t="n"/>
      <c r="C30" s="9" t="n"/>
      <c r="D30" s="9" t="n"/>
      <c r="E30" s="9" t="n"/>
      <c r="F30" s="9" t="n"/>
      <c r="G30" s="9" t="n"/>
      <c r="H30" s="8">
        <f>IF(A30="","",COUNTIF(Asistencia!$B$2:$B$5001,A30))</f>
        <v/>
      </c>
      <c r="I30" s="8">
        <f>IF(A30="","",COUNTIFS(Asistencia!$B$2:$B$5001,A30,Asistencia!$D$2:$D$5001,"Sí"))</f>
        <v/>
      </c>
      <c r="J30" s="11">
        <f>IF(OR(A30="",G30="",G30=0),"",I30/G30)</f>
        <v/>
      </c>
    </row>
    <row r="31">
      <c r="A31" s="9" t="n"/>
      <c r="B31" s="10" t="n"/>
      <c r="C31" s="9" t="n"/>
      <c r="D31" s="9" t="n"/>
      <c r="E31" s="9" t="n"/>
      <c r="F31" s="9" t="n"/>
      <c r="G31" s="9" t="n"/>
      <c r="H31" s="8">
        <f>IF(A31="","",COUNTIF(Asistencia!$B$2:$B$5001,A31))</f>
        <v/>
      </c>
      <c r="I31" s="8">
        <f>IF(A31="","",COUNTIFS(Asistencia!$B$2:$B$5001,A31,Asistencia!$D$2:$D$5001,"Sí"))</f>
        <v/>
      </c>
      <c r="J31" s="11">
        <f>IF(OR(A31="",G31="",G31=0),"",I31/G31)</f>
        <v/>
      </c>
    </row>
    <row r="32">
      <c r="A32" s="9" t="n"/>
      <c r="B32" s="10" t="n"/>
      <c r="C32" s="9" t="n"/>
      <c r="D32" s="9" t="n"/>
      <c r="E32" s="9" t="n"/>
      <c r="F32" s="9" t="n"/>
      <c r="G32" s="9" t="n"/>
      <c r="H32" s="8">
        <f>IF(A32="","",COUNTIF(Asistencia!$B$2:$B$5001,A32))</f>
        <v/>
      </c>
      <c r="I32" s="8">
        <f>IF(A32="","",COUNTIFS(Asistencia!$B$2:$B$5001,A32,Asistencia!$D$2:$D$5001,"Sí"))</f>
        <v/>
      </c>
      <c r="J32" s="11">
        <f>IF(OR(A32="",G32="",G32=0),"",I32/G32)</f>
        <v/>
      </c>
    </row>
    <row r="33">
      <c r="A33" s="9" t="n"/>
      <c r="B33" s="10" t="n"/>
      <c r="C33" s="9" t="n"/>
      <c r="D33" s="9" t="n"/>
      <c r="E33" s="9" t="n"/>
      <c r="F33" s="9" t="n"/>
      <c r="G33" s="9" t="n"/>
      <c r="H33" s="8">
        <f>IF(A33="","",COUNTIF(Asistencia!$B$2:$B$5001,A33))</f>
        <v/>
      </c>
      <c r="I33" s="8">
        <f>IF(A33="","",COUNTIFS(Asistencia!$B$2:$B$5001,A33,Asistencia!$D$2:$D$5001,"Sí"))</f>
        <v/>
      </c>
      <c r="J33" s="11">
        <f>IF(OR(A33="",G33="",G33=0),"",I33/G33)</f>
        <v/>
      </c>
    </row>
    <row r="34">
      <c r="A34" s="9" t="n"/>
      <c r="B34" s="10" t="n"/>
      <c r="C34" s="9" t="n"/>
      <c r="D34" s="9" t="n"/>
      <c r="E34" s="9" t="n"/>
      <c r="F34" s="9" t="n"/>
      <c r="G34" s="9" t="n"/>
      <c r="H34" s="8">
        <f>IF(A34="","",COUNTIF(Asistencia!$B$2:$B$5001,A34))</f>
        <v/>
      </c>
      <c r="I34" s="8">
        <f>IF(A34="","",COUNTIFS(Asistencia!$B$2:$B$5001,A34,Asistencia!$D$2:$D$5001,"Sí"))</f>
        <v/>
      </c>
      <c r="J34" s="11">
        <f>IF(OR(A34="",G34="",G34=0),"",I34/G34)</f>
        <v/>
      </c>
    </row>
    <row r="35">
      <c r="A35" s="9" t="n"/>
      <c r="B35" s="10" t="n"/>
      <c r="C35" s="9" t="n"/>
      <c r="D35" s="9" t="n"/>
      <c r="E35" s="9" t="n"/>
      <c r="F35" s="9" t="n"/>
      <c r="G35" s="9" t="n"/>
      <c r="H35" s="8">
        <f>IF(A35="","",COUNTIF(Asistencia!$B$2:$B$5001,A35))</f>
        <v/>
      </c>
      <c r="I35" s="8">
        <f>IF(A35="","",COUNTIFS(Asistencia!$B$2:$B$5001,A35,Asistencia!$D$2:$D$5001,"Sí"))</f>
        <v/>
      </c>
      <c r="J35" s="11">
        <f>IF(OR(A35="",G35="",G35=0),"",I35/G35)</f>
        <v/>
      </c>
    </row>
    <row r="36">
      <c r="A36" s="9" t="n"/>
      <c r="B36" s="10" t="n"/>
      <c r="C36" s="9" t="n"/>
      <c r="D36" s="9" t="n"/>
      <c r="E36" s="9" t="n"/>
      <c r="F36" s="9" t="n"/>
      <c r="G36" s="9" t="n"/>
      <c r="H36" s="8">
        <f>IF(A36="","",COUNTIF(Asistencia!$B$2:$B$5001,A36))</f>
        <v/>
      </c>
      <c r="I36" s="8">
        <f>IF(A36="","",COUNTIFS(Asistencia!$B$2:$B$5001,A36,Asistencia!$D$2:$D$5001,"Sí"))</f>
        <v/>
      </c>
      <c r="J36" s="11">
        <f>IF(OR(A36="",G36="",G36=0),"",I36/G36)</f>
        <v/>
      </c>
    </row>
    <row r="37">
      <c r="A37" s="9" t="n"/>
      <c r="B37" s="10" t="n"/>
      <c r="C37" s="9" t="n"/>
      <c r="D37" s="9" t="n"/>
      <c r="E37" s="9" t="n"/>
      <c r="F37" s="9" t="n"/>
      <c r="G37" s="9" t="n"/>
      <c r="H37" s="8">
        <f>IF(A37="","",COUNTIF(Asistencia!$B$2:$B$5001,A37))</f>
        <v/>
      </c>
      <c r="I37" s="8">
        <f>IF(A37="","",COUNTIFS(Asistencia!$B$2:$B$5001,A37,Asistencia!$D$2:$D$5001,"Sí"))</f>
        <v/>
      </c>
      <c r="J37" s="11">
        <f>IF(OR(A37="",G37="",G37=0),"",I37/G37)</f>
        <v/>
      </c>
    </row>
    <row r="38">
      <c r="A38" s="9" t="n"/>
      <c r="B38" s="10" t="n"/>
      <c r="C38" s="9" t="n"/>
      <c r="D38" s="9" t="n"/>
      <c r="E38" s="9" t="n"/>
      <c r="F38" s="9" t="n"/>
      <c r="G38" s="9" t="n"/>
      <c r="H38" s="8">
        <f>IF(A38="","",COUNTIF(Asistencia!$B$2:$B$5001,A38))</f>
        <v/>
      </c>
      <c r="I38" s="8">
        <f>IF(A38="","",COUNTIFS(Asistencia!$B$2:$B$5001,A38,Asistencia!$D$2:$D$5001,"Sí"))</f>
        <v/>
      </c>
      <c r="J38" s="11">
        <f>IF(OR(A38="",G38="",G38=0),"",I38/G38)</f>
        <v/>
      </c>
    </row>
    <row r="39">
      <c r="A39" s="9" t="n"/>
      <c r="B39" s="10" t="n"/>
      <c r="C39" s="9" t="n"/>
      <c r="D39" s="9" t="n"/>
      <c r="E39" s="9" t="n"/>
      <c r="F39" s="9" t="n"/>
      <c r="G39" s="9" t="n"/>
      <c r="H39" s="8">
        <f>IF(A39="","",COUNTIF(Asistencia!$B$2:$B$5001,A39))</f>
        <v/>
      </c>
      <c r="I39" s="8">
        <f>IF(A39="","",COUNTIFS(Asistencia!$B$2:$B$5001,A39,Asistencia!$D$2:$D$5001,"Sí"))</f>
        <v/>
      </c>
      <c r="J39" s="11">
        <f>IF(OR(A39="",G39="",G39=0),"",I39/G39)</f>
        <v/>
      </c>
    </row>
    <row r="40">
      <c r="A40" s="9" t="n"/>
      <c r="B40" s="10" t="n"/>
      <c r="C40" s="9" t="n"/>
      <c r="D40" s="9" t="n"/>
      <c r="E40" s="9" t="n"/>
      <c r="F40" s="9" t="n"/>
      <c r="G40" s="9" t="n"/>
      <c r="H40" s="8">
        <f>IF(A40="","",COUNTIF(Asistencia!$B$2:$B$5001,A40))</f>
        <v/>
      </c>
      <c r="I40" s="8">
        <f>IF(A40="","",COUNTIFS(Asistencia!$B$2:$B$5001,A40,Asistencia!$D$2:$D$5001,"Sí"))</f>
        <v/>
      </c>
      <c r="J40" s="11">
        <f>IF(OR(A40="",G40="",G40=0),"",I40/G40)</f>
        <v/>
      </c>
    </row>
    <row r="41">
      <c r="A41" s="9" t="n"/>
      <c r="B41" s="10" t="n"/>
      <c r="C41" s="9" t="n"/>
      <c r="D41" s="9" t="n"/>
      <c r="E41" s="9" t="n"/>
      <c r="F41" s="9" t="n"/>
      <c r="G41" s="9" t="n"/>
      <c r="H41" s="8">
        <f>IF(A41="","",COUNTIF(Asistencia!$B$2:$B$5001,A41))</f>
        <v/>
      </c>
      <c r="I41" s="8">
        <f>IF(A41="","",COUNTIFS(Asistencia!$B$2:$B$5001,A41,Asistencia!$D$2:$D$5001,"Sí"))</f>
        <v/>
      </c>
      <c r="J41" s="11">
        <f>IF(OR(A41="",G41="",G41=0),"",I41/G41)</f>
        <v/>
      </c>
    </row>
    <row r="42">
      <c r="A42" s="9" t="n"/>
      <c r="B42" s="10" t="n"/>
      <c r="C42" s="9" t="n"/>
      <c r="D42" s="9" t="n"/>
      <c r="E42" s="9" t="n"/>
      <c r="F42" s="9" t="n"/>
      <c r="G42" s="9" t="n"/>
      <c r="H42" s="8">
        <f>IF(A42="","",COUNTIF(Asistencia!$B$2:$B$5001,A42))</f>
        <v/>
      </c>
      <c r="I42" s="8">
        <f>IF(A42="","",COUNTIFS(Asistencia!$B$2:$B$5001,A42,Asistencia!$D$2:$D$5001,"Sí"))</f>
        <v/>
      </c>
      <c r="J42" s="11">
        <f>IF(OR(A42="",G42="",G42=0),"",I42/G42)</f>
        <v/>
      </c>
    </row>
    <row r="43">
      <c r="A43" s="9" t="n"/>
      <c r="B43" s="10" t="n"/>
      <c r="C43" s="9" t="n"/>
      <c r="D43" s="9" t="n"/>
      <c r="E43" s="9" t="n"/>
      <c r="F43" s="9" t="n"/>
      <c r="G43" s="9" t="n"/>
      <c r="H43" s="8">
        <f>IF(A43="","",COUNTIF(Asistencia!$B$2:$B$5001,A43))</f>
        <v/>
      </c>
      <c r="I43" s="8">
        <f>IF(A43="","",COUNTIFS(Asistencia!$B$2:$B$5001,A43,Asistencia!$D$2:$D$5001,"Sí"))</f>
        <v/>
      </c>
      <c r="J43" s="11">
        <f>IF(OR(A43="",G43="",G43=0),"",I43/G43)</f>
        <v/>
      </c>
    </row>
    <row r="44">
      <c r="A44" s="9" t="n"/>
      <c r="B44" s="10" t="n"/>
      <c r="C44" s="9" t="n"/>
      <c r="D44" s="9" t="n"/>
      <c r="E44" s="9" t="n"/>
      <c r="F44" s="9" t="n"/>
      <c r="G44" s="9" t="n"/>
      <c r="H44" s="8">
        <f>IF(A44="","",COUNTIF(Asistencia!$B$2:$B$5001,A44))</f>
        <v/>
      </c>
      <c r="I44" s="8">
        <f>IF(A44="","",COUNTIFS(Asistencia!$B$2:$B$5001,A44,Asistencia!$D$2:$D$5001,"Sí"))</f>
        <v/>
      </c>
      <c r="J44" s="11">
        <f>IF(OR(A44="",G44="",G44=0),"",I44/G44)</f>
        <v/>
      </c>
    </row>
    <row r="45">
      <c r="A45" s="9" t="n"/>
      <c r="B45" s="10" t="n"/>
      <c r="C45" s="9" t="n"/>
      <c r="D45" s="9" t="n"/>
      <c r="E45" s="9" t="n"/>
      <c r="F45" s="9" t="n"/>
      <c r="G45" s="9" t="n"/>
      <c r="H45" s="8">
        <f>IF(A45="","",COUNTIF(Asistencia!$B$2:$B$5001,A45))</f>
        <v/>
      </c>
      <c r="I45" s="8">
        <f>IF(A45="","",COUNTIFS(Asistencia!$B$2:$B$5001,A45,Asistencia!$D$2:$D$5001,"Sí"))</f>
        <v/>
      </c>
      <c r="J45" s="11">
        <f>IF(OR(A45="",G45="",G45=0),"",I45/G45)</f>
        <v/>
      </c>
    </row>
    <row r="46">
      <c r="A46" s="9" t="n"/>
      <c r="B46" s="10" t="n"/>
      <c r="C46" s="9" t="n"/>
      <c r="D46" s="9" t="n"/>
      <c r="E46" s="9" t="n"/>
      <c r="F46" s="9" t="n"/>
      <c r="G46" s="9" t="n"/>
      <c r="H46" s="8">
        <f>IF(A46="","",COUNTIF(Asistencia!$B$2:$B$5001,A46))</f>
        <v/>
      </c>
      <c r="I46" s="8">
        <f>IF(A46="","",COUNTIFS(Asistencia!$B$2:$B$5001,A46,Asistencia!$D$2:$D$5001,"Sí"))</f>
        <v/>
      </c>
      <c r="J46" s="11">
        <f>IF(OR(A46="",G46="",G46=0),"",I46/G46)</f>
        <v/>
      </c>
    </row>
    <row r="47">
      <c r="A47" s="9" t="n"/>
      <c r="B47" s="10" t="n"/>
      <c r="C47" s="9" t="n"/>
      <c r="D47" s="9" t="n"/>
      <c r="E47" s="9" t="n"/>
      <c r="F47" s="9" t="n"/>
      <c r="G47" s="9" t="n"/>
      <c r="H47" s="8">
        <f>IF(A47="","",COUNTIF(Asistencia!$B$2:$B$5001,A47))</f>
        <v/>
      </c>
      <c r="I47" s="8">
        <f>IF(A47="","",COUNTIFS(Asistencia!$B$2:$B$5001,A47,Asistencia!$D$2:$D$5001,"Sí"))</f>
        <v/>
      </c>
      <c r="J47" s="11">
        <f>IF(OR(A47="",G47="",G47=0),"",I47/G47)</f>
        <v/>
      </c>
    </row>
    <row r="48">
      <c r="A48" s="9" t="n"/>
      <c r="B48" s="10" t="n"/>
      <c r="C48" s="9" t="n"/>
      <c r="D48" s="9" t="n"/>
      <c r="E48" s="9" t="n"/>
      <c r="F48" s="9" t="n"/>
      <c r="G48" s="9" t="n"/>
      <c r="H48" s="8">
        <f>IF(A48="","",COUNTIF(Asistencia!$B$2:$B$5001,A48))</f>
        <v/>
      </c>
      <c r="I48" s="8">
        <f>IF(A48="","",COUNTIFS(Asistencia!$B$2:$B$5001,A48,Asistencia!$D$2:$D$5001,"Sí"))</f>
        <v/>
      </c>
      <c r="J48" s="11">
        <f>IF(OR(A48="",G48="",G48=0),"",I48/G48)</f>
        <v/>
      </c>
    </row>
    <row r="49">
      <c r="A49" s="9" t="n"/>
      <c r="B49" s="10" t="n"/>
      <c r="C49" s="9" t="n"/>
      <c r="D49" s="9" t="n"/>
      <c r="E49" s="9" t="n"/>
      <c r="F49" s="9" t="n"/>
      <c r="G49" s="9" t="n"/>
      <c r="H49" s="8">
        <f>IF(A49="","",COUNTIF(Asistencia!$B$2:$B$5001,A49))</f>
        <v/>
      </c>
      <c r="I49" s="8">
        <f>IF(A49="","",COUNTIFS(Asistencia!$B$2:$B$5001,A49,Asistencia!$D$2:$D$5001,"Sí"))</f>
        <v/>
      </c>
      <c r="J49" s="11">
        <f>IF(OR(A49="",G49="",G49=0),"",I49/G49)</f>
        <v/>
      </c>
    </row>
    <row r="50">
      <c r="A50" s="9" t="n"/>
      <c r="B50" s="10" t="n"/>
      <c r="C50" s="9" t="n"/>
      <c r="D50" s="9" t="n"/>
      <c r="E50" s="9" t="n"/>
      <c r="F50" s="9" t="n"/>
      <c r="G50" s="9" t="n"/>
      <c r="H50" s="8">
        <f>IF(A50="","",COUNTIF(Asistencia!$B$2:$B$5001,A50))</f>
        <v/>
      </c>
      <c r="I50" s="8">
        <f>IF(A50="","",COUNTIFS(Asistencia!$B$2:$B$5001,A50,Asistencia!$D$2:$D$5001,"Sí"))</f>
        <v/>
      </c>
      <c r="J50" s="11">
        <f>IF(OR(A50="",G50="",G50=0),"",I50/G50)</f>
        <v/>
      </c>
    </row>
    <row r="51">
      <c r="A51" s="9" t="n"/>
      <c r="B51" s="10" t="n"/>
      <c r="C51" s="9" t="n"/>
      <c r="D51" s="9" t="n"/>
      <c r="E51" s="9" t="n"/>
      <c r="F51" s="9" t="n"/>
      <c r="G51" s="9" t="n"/>
      <c r="H51" s="8">
        <f>IF(A51="","",COUNTIF(Asistencia!$B$2:$B$5001,A51))</f>
        <v/>
      </c>
      <c r="I51" s="8">
        <f>IF(A51="","",COUNTIFS(Asistencia!$B$2:$B$5001,A51,Asistencia!$D$2:$D$5001,"Sí"))</f>
        <v/>
      </c>
      <c r="J51" s="11">
        <f>IF(OR(A51="",G51="",G51=0),"",I51/G51)</f>
        <v/>
      </c>
    </row>
    <row r="52">
      <c r="A52" s="9" t="n"/>
      <c r="B52" s="10" t="n"/>
      <c r="C52" s="9" t="n"/>
      <c r="D52" s="9" t="n"/>
      <c r="E52" s="9" t="n"/>
      <c r="F52" s="9" t="n"/>
      <c r="G52" s="9" t="n"/>
      <c r="H52" s="8">
        <f>IF(A52="","",COUNTIF(Asistencia!$B$2:$B$5001,A52))</f>
        <v/>
      </c>
      <c r="I52" s="8">
        <f>IF(A52="","",COUNTIFS(Asistencia!$B$2:$B$5001,A52,Asistencia!$D$2:$D$5001,"Sí"))</f>
        <v/>
      </c>
      <c r="J52" s="11">
        <f>IF(OR(A52="",G52="",G52=0),"",I52/G52)</f>
        <v/>
      </c>
    </row>
    <row r="53">
      <c r="A53" s="9" t="n"/>
      <c r="B53" s="10" t="n"/>
      <c r="C53" s="9" t="n"/>
      <c r="D53" s="9" t="n"/>
      <c r="E53" s="9" t="n"/>
      <c r="F53" s="9" t="n"/>
      <c r="G53" s="9" t="n"/>
      <c r="H53" s="8">
        <f>IF(A53="","",COUNTIF(Asistencia!$B$2:$B$5001,A53))</f>
        <v/>
      </c>
      <c r="I53" s="8">
        <f>IF(A53="","",COUNTIFS(Asistencia!$B$2:$B$5001,A53,Asistencia!$D$2:$D$5001,"Sí"))</f>
        <v/>
      </c>
      <c r="J53" s="11">
        <f>IF(OR(A53="",G53="",G53=0),"",I53/G53)</f>
        <v/>
      </c>
    </row>
    <row r="54">
      <c r="A54" s="9" t="n"/>
      <c r="B54" s="10" t="n"/>
      <c r="C54" s="9" t="n"/>
      <c r="D54" s="9" t="n"/>
      <c r="E54" s="9" t="n"/>
      <c r="F54" s="9" t="n"/>
      <c r="G54" s="9" t="n"/>
      <c r="H54" s="8">
        <f>IF(A54="","",COUNTIF(Asistencia!$B$2:$B$5001,A54))</f>
        <v/>
      </c>
      <c r="I54" s="8">
        <f>IF(A54="","",COUNTIFS(Asistencia!$B$2:$B$5001,A54,Asistencia!$D$2:$D$5001,"Sí"))</f>
        <v/>
      </c>
      <c r="J54" s="11">
        <f>IF(OR(A54="",G54="",G54=0),"",I54/G54)</f>
        <v/>
      </c>
    </row>
    <row r="55">
      <c r="A55" s="9" t="n"/>
      <c r="B55" s="10" t="n"/>
      <c r="C55" s="9" t="n"/>
      <c r="D55" s="9" t="n"/>
      <c r="E55" s="9" t="n"/>
      <c r="F55" s="9" t="n"/>
      <c r="G55" s="9" t="n"/>
      <c r="H55" s="8">
        <f>IF(A55="","",COUNTIF(Asistencia!$B$2:$B$5001,A55))</f>
        <v/>
      </c>
      <c r="I55" s="8">
        <f>IF(A55="","",COUNTIFS(Asistencia!$B$2:$B$5001,A55,Asistencia!$D$2:$D$5001,"Sí"))</f>
        <v/>
      </c>
      <c r="J55" s="11">
        <f>IF(OR(A55="",G55="",G55=0),"",I55/G55)</f>
        <v/>
      </c>
    </row>
    <row r="56">
      <c r="A56" s="9" t="n"/>
      <c r="B56" s="10" t="n"/>
      <c r="C56" s="9" t="n"/>
      <c r="D56" s="9" t="n"/>
      <c r="E56" s="9" t="n"/>
      <c r="F56" s="9" t="n"/>
      <c r="G56" s="9" t="n"/>
      <c r="H56" s="8">
        <f>IF(A56="","",COUNTIF(Asistencia!$B$2:$B$5001,A56))</f>
        <v/>
      </c>
      <c r="I56" s="8">
        <f>IF(A56="","",COUNTIFS(Asistencia!$B$2:$B$5001,A56,Asistencia!$D$2:$D$5001,"Sí"))</f>
        <v/>
      </c>
      <c r="J56" s="11">
        <f>IF(OR(A56="",G56="",G56=0),"",I56/G56)</f>
        <v/>
      </c>
    </row>
    <row r="57">
      <c r="A57" s="9" t="n"/>
      <c r="B57" s="10" t="n"/>
      <c r="C57" s="9" t="n"/>
      <c r="D57" s="9" t="n"/>
      <c r="E57" s="9" t="n"/>
      <c r="F57" s="9" t="n"/>
      <c r="G57" s="9" t="n"/>
      <c r="H57" s="8">
        <f>IF(A57="","",COUNTIF(Asistencia!$B$2:$B$5001,A57))</f>
        <v/>
      </c>
      <c r="I57" s="8">
        <f>IF(A57="","",COUNTIFS(Asistencia!$B$2:$B$5001,A57,Asistencia!$D$2:$D$5001,"Sí"))</f>
        <v/>
      </c>
      <c r="J57" s="11">
        <f>IF(OR(A57="",G57="",G57=0),"",I57/G57)</f>
        <v/>
      </c>
    </row>
    <row r="58">
      <c r="A58" s="9" t="n"/>
      <c r="B58" s="10" t="n"/>
      <c r="C58" s="9" t="n"/>
      <c r="D58" s="9" t="n"/>
      <c r="E58" s="9" t="n"/>
      <c r="F58" s="9" t="n"/>
      <c r="G58" s="9" t="n"/>
      <c r="H58" s="8">
        <f>IF(A58="","",COUNTIF(Asistencia!$B$2:$B$5001,A58))</f>
        <v/>
      </c>
      <c r="I58" s="8">
        <f>IF(A58="","",COUNTIFS(Asistencia!$B$2:$B$5001,A58,Asistencia!$D$2:$D$5001,"Sí"))</f>
        <v/>
      </c>
      <c r="J58" s="11">
        <f>IF(OR(A58="",G58="",G58=0),"",I58/G58)</f>
        <v/>
      </c>
    </row>
    <row r="59">
      <c r="A59" s="9" t="n"/>
      <c r="B59" s="10" t="n"/>
      <c r="C59" s="9" t="n"/>
      <c r="D59" s="9" t="n"/>
      <c r="E59" s="9" t="n"/>
      <c r="F59" s="9" t="n"/>
      <c r="G59" s="9" t="n"/>
      <c r="H59" s="8">
        <f>IF(A59="","",COUNTIF(Asistencia!$B$2:$B$5001,A59))</f>
        <v/>
      </c>
      <c r="I59" s="8">
        <f>IF(A59="","",COUNTIFS(Asistencia!$B$2:$B$5001,A59,Asistencia!$D$2:$D$5001,"Sí"))</f>
        <v/>
      </c>
      <c r="J59" s="11">
        <f>IF(OR(A59="",G59="",G59=0),"",I59/G59)</f>
        <v/>
      </c>
    </row>
    <row r="60">
      <c r="A60" s="9" t="n"/>
      <c r="B60" s="10" t="n"/>
      <c r="C60" s="9" t="n"/>
      <c r="D60" s="9" t="n"/>
      <c r="E60" s="9" t="n"/>
      <c r="F60" s="9" t="n"/>
      <c r="G60" s="9" t="n"/>
      <c r="H60" s="8">
        <f>IF(A60="","",COUNTIF(Asistencia!$B$2:$B$5001,A60))</f>
        <v/>
      </c>
      <c r="I60" s="8">
        <f>IF(A60="","",COUNTIFS(Asistencia!$B$2:$B$5001,A60,Asistencia!$D$2:$D$5001,"Sí"))</f>
        <v/>
      </c>
      <c r="J60" s="11">
        <f>IF(OR(A60="",G60="",G60=0),"",I60/G60)</f>
        <v/>
      </c>
    </row>
    <row r="61">
      <c r="A61" s="9" t="n"/>
      <c r="B61" s="10" t="n"/>
      <c r="C61" s="9" t="n"/>
      <c r="D61" s="9" t="n"/>
      <c r="E61" s="9" t="n"/>
      <c r="F61" s="9" t="n"/>
      <c r="G61" s="9" t="n"/>
      <c r="H61" s="8">
        <f>IF(A61="","",COUNTIF(Asistencia!$B$2:$B$5001,A61))</f>
        <v/>
      </c>
      <c r="I61" s="8">
        <f>IF(A61="","",COUNTIFS(Asistencia!$B$2:$B$5001,A61,Asistencia!$D$2:$D$5001,"Sí"))</f>
        <v/>
      </c>
      <c r="J61" s="11">
        <f>IF(OR(A61="",G61="",G61=0),"",I61/G61)</f>
        <v/>
      </c>
    </row>
    <row r="62">
      <c r="A62" s="9" t="n"/>
      <c r="B62" s="10" t="n"/>
      <c r="C62" s="9" t="n"/>
      <c r="D62" s="9" t="n"/>
      <c r="E62" s="9" t="n"/>
      <c r="F62" s="9" t="n"/>
      <c r="G62" s="9" t="n"/>
      <c r="H62" s="8">
        <f>IF(A62="","",COUNTIF(Asistencia!$B$2:$B$5001,A62))</f>
        <v/>
      </c>
      <c r="I62" s="8">
        <f>IF(A62="","",COUNTIFS(Asistencia!$B$2:$B$5001,A62,Asistencia!$D$2:$D$5001,"Sí"))</f>
        <v/>
      </c>
      <c r="J62" s="11">
        <f>IF(OR(A62="",G62="",G62=0),"",I62/G62)</f>
        <v/>
      </c>
    </row>
    <row r="63">
      <c r="A63" s="9" t="n"/>
      <c r="B63" s="10" t="n"/>
      <c r="C63" s="9" t="n"/>
      <c r="D63" s="9" t="n"/>
      <c r="E63" s="9" t="n"/>
      <c r="F63" s="9" t="n"/>
      <c r="G63" s="9" t="n"/>
      <c r="H63" s="8">
        <f>IF(A63="","",COUNTIF(Asistencia!$B$2:$B$5001,A63))</f>
        <v/>
      </c>
      <c r="I63" s="8">
        <f>IF(A63="","",COUNTIFS(Asistencia!$B$2:$B$5001,A63,Asistencia!$D$2:$D$5001,"Sí"))</f>
        <v/>
      </c>
      <c r="J63" s="11">
        <f>IF(OR(A63="",G63="",G63=0),"",I63/G63)</f>
        <v/>
      </c>
    </row>
    <row r="64">
      <c r="A64" s="9" t="n"/>
      <c r="B64" s="10" t="n"/>
      <c r="C64" s="9" t="n"/>
      <c r="D64" s="9" t="n"/>
      <c r="E64" s="9" t="n"/>
      <c r="F64" s="9" t="n"/>
      <c r="G64" s="9" t="n"/>
      <c r="H64" s="8">
        <f>IF(A64="","",COUNTIF(Asistencia!$B$2:$B$5001,A64))</f>
        <v/>
      </c>
      <c r="I64" s="8">
        <f>IF(A64="","",COUNTIFS(Asistencia!$B$2:$B$5001,A64,Asistencia!$D$2:$D$5001,"Sí"))</f>
        <v/>
      </c>
      <c r="J64" s="11">
        <f>IF(OR(A64="",G64="",G64=0),"",I64/G64)</f>
        <v/>
      </c>
    </row>
    <row r="65">
      <c r="A65" s="9" t="n"/>
      <c r="B65" s="10" t="n"/>
      <c r="C65" s="9" t="n"/>
      <c r="D65" s="9" t="n"/>
      <c r="E65" s="9" t="n"/>
      <c r="F65" s="9" t="n"/>
      <c r="G65" s="9" t="n"/>
      <c r="H65" s="8">
        <f>IF(A65="","",COUNTIF(Asistencia!$B$2:$B$5001,A65))</f>
        <v/>
      </c>
      <c r="I65" s="8">
        <f>IF(A65="","",COUNTIFS(Asistencia!$B$2:$B$5001,A65,Asistencia!$D$2:$D$5001,"Sí"))</f>
        <v/>
      </c>
      <c r="J65" s="11">
        <f>IF(OR(A65="",G65="",G65=0),"",I65/G65)</f>
        <v/>
      </c>
    </row>
    <row r="66">
      <c r="A66" s="9" t="n"/>
      <c r="B66" s="10" t="n"/>
      <c r="C66" s="9" t="n"/>
      <c r="D66" s="9" t="n"/>
      <c r="E66" s="9" t="n"/>
      <c r="F66" s="9" t="n"/>
      <c r="G66" s="9" t="n"/>
      <c r="H66" s="8">
        <f>IF(A66="","",COUNTIF(Asistencia!$B$2:$B$5001,A66))</f>
        <v/>
      </c>
      <c r="I66" s="8">
        <f>IF(A66="","",COUNTIFS(Asistencia!$B$2:$B$5001,A66,Asistencia!$D$2:$D$5001,"Sí"))</f>
        <v/>
      </c>
      <c r="J66" s="11">
        <f>IF(OR(A66="",G66="",G66=0),"",I66/G66)</f>
        <v/>
      </c>
    </row>
    <row r="67">
      <c r="A67" s="9" t="n"/>
      <c r="B67" s="10" t="n"/>
      <c r="C67" s="9" t="n"/>
      <c r="D67" s="9" t="n"/>
      <c r="E67" s="9" t="n"/>
      <c r="F67" s="9" t="n"/>
      <c r="G67" s="9" t="n"/>
      <c r="H67" s="8">
        <f>IF(A67="","",COUNTIF(Asistencia!$B$2:$B$5001,A67))</f>
        <v/>
      </c>
      <c r="I67" s="8">
        <f>IF(A67="","",COUNTIFS(Asistencia!$B$2:$B$5001,A67,Asistencia!$D$2:$D$5001,"Sí"))</f>
        <v/>
      </c>
      <c r="J67" s="11">
        <f>IF(OR(A67="",G67="",G67=0),"",I67/G67)</f>
        <v/>
      </c>
    </row>
    <row r="68">
      <c r="A68" s="9" t="n"/>
      <c r="B68" s="10" t="n"/>
      <c r="C68" s="9" t="n"/>
      <c r="D68" s="9" t="n"/>
      <c r="E68" s="9" t="n"/>
      <c r="F68" s="9" t="n"/>
      <c r="G68" s="9" t="n"/>
      <c r="H68" s="8">
        <f>IF(A68="","",COUNTIF(Asistencia!$B$2:$B$5001,A68))</f>
        <v/>
      </c>
      <c r="I68" s="8">
        <f>IF(A68="","",COUNTIFS(Asistencia!$B$2:$B$5001,A68,Asistencia!$D$2:$D$5001,"Sí"))</f>
        <v/>
      </c>
      <c r="J68" s="11">
        <f>IF(OR(A68="",G68="",G68=0),"",I68/G68)</f>
        <v/>
      </c>
    </row>
    <row r="69">
      <c r="A69" s="9" t="n"/>
      <c r="B69" s="10" t="n"/>
      <c r="C69" s="9" t="n"/>
      <c r="D69" s="9" t="n"/>
      <c r="E69" s="9" t="n"/>
      <c r="F69" s="9" t="n"/>
      <c r="G69" s="9" t="n"/>
      <c r="H69" s="8">
        <f>IF(A69="","",COUNTIF(Asistencia!$B$2:$B$5001,A69))</f>
        <v/>
      </c>
      <c r="I69" s="8">
        <f>IF(A69="","",COUNTIFS(Asistencia!$B$2:$B$5001,A69,Asistencia!$D$2:$D$5001,"Sí"))</f>
        <v/>
      </c>
      <c r="J69" s="11">
        <f>IF(OR(A69="",G69="",G69=0),"",I69/G69)</f>
        <v/>
      </c>
    </row>
    <row r="70">
      <c r="A70" s="9" t="n"/>
      <c r="B70" s="10" t="n"/>
      <c r="C70" s="9" t="n"/>
      <c r="D70" s="9" t="n"/>
      <c r="E70" s="9" t="n"/>
      <c r="F70" s="9" t="n"/>
      <c r="G70" s="9" t="n"/>
      <c r="H70" s="8">
        <f>IF(A70="","",COUNTIF(Asistencia!$B$2:$B$5001,A70))</f>
        <v/>
      </c>
      <c r="I70" s="8">
        <f>IF(A70="","",COUNTIFS(Asistencia!$B$2:$B$5001,A70,Asistencia!$D$2:$D$5001,"Sí"))</f>
        <v/>
      </c>
      <c r="J70" s="11">
        <f>IF(OR(A70="",G70="",G70=0),"",I70/G70)</f>
        <v/>
      </c>
    </row>
    <row r="71">
      <c r="A71" s="9" t="n"/>
      <c r="B71" s="10" t="n"/>
      <c r="C71" s="9" t="n"/>
      <c r="D71" s="9" t="n"/>
      <c r="E71" s="9" t="n"/>
      <c r="F71" s="9" t="n"/>
      <c r="G71" s="9" t="n"/>
      <c r="H71" s="8">
        <f>IF(A71="","",COUNTIF(Asistencia!$B$2:$B$5001,A71))</f>
        <v/>
      </c>
      <c r="I71" s="8">
        <f>IF(A71="","",COUNTIFS(Asistencia!$B$2:$B$5001,A71,Asistencia!$D$2:$D$5001,"Sí"))</f>
        <v/>
      </c>
      <c r="J71" s="11">
        <f>IF(OR(A71="",G71="",G71=0),"",I71/G71)</f>
        <v/>
      </c>
    </row>
    <row r="72">
      <c r="A72" s="9" t="n"/>
      <c r="B72" s="10" t="n"/>
      <c r="C72" s="9" t="n"/>
      <c r="D72" s="9" t="n"/>
      <c r="E72" s="9" t="n"/>
      <c r="F72" s="9" t="n"/>
      <c r="G72" s="9" t="n"/>
      <c r="H72" s="8">
        <f>IF(A72="","",COUNTIF(Asistencia!$B$2:$B$5001,A72))</f>
        <v/>
      </c>
      <c r="I72" s="8">
        <f>IF(A72="","",COUNTIFS(Asistencia!$B$2:$B$5001,A72,Asistencia!$D$2:$D$5001,"Sí"))</f>
        <v/>
      </c>
      <c r="J72" s="11">
        <f>IF(OR(A72="",G72="",G72=0),"",I72/G72)</f>
        <v/>
      </c>
    </row>
    <row r="73">
      <c r="A73" s="9" t="n"/>
      <c r="B73" s="10" t="n"/>
      <c r="C73" s="9" t="n"/>
      <c r="D73" s="9" t="n"/>
      <c r="E73" s="9" t="n"/>
      <c r="F73" s="9" t="n"/>
      <c r="G73" s="9" t="n"/>
      <c r="H73" s="8">
        <f>IF(A73="","",COUNTIF(Asistencia!$B$2:$B$5001,A73))</f>
        <v/>
      </c>
      <c r="I73" s="8">
        <f>IF(A73="","",COUNTIFS(Asistencia!$B$2:$B$5001,A73,Asistencia!$D$2:$D$5001,"Sí"))</f>
        <v/>
      </c>
      <c r="J73" s="11">
        <f>IF(OR(A73="",G73="",G73=0),"",I73/G73)</f>
        <v/>
      </c>
    </row>
    <row r="74">
      <c r="A74" s="9" t="n"/>
      <c r="B74" s="10" t="n"/>
      <c r="C74" s="9" t="n"/>
      <c r="D74" s="9" t="n"/>
      <c r="E74" s="9" t="n"/>
      <c r="F74" s="9" t="n"/>
      <c r="G74" s="9" t="n"/>
      <c r="H74" s="8">
        <f>IF(A74="","",COUNTIF(Asistencia!$B$2:$B$5001,A74))</f>
        <v/>
      </c>
      <c r="I74" s="8">
        <f>IF(A74="","",COUNTIFS(Asistencia!$B$2:$B$5001,A74,Asistencia!$D$2:$D$5001,"Sí"))</f>
        <v/>
      </c>
      <c r="J74" s="11">
        <f>IF(OR(A74="",G74="",G74=0),"",I74/G74)</f>
        <v/>
      </c>
    </row>
    <row r="75">
      <c r="A75" s="9" t="n"/>
      <c r="B75" s="10" t="n"/>
      <c r="C75" s="9" t="n"/>
      <c r="D75" s="9" t="n"/>
      <c r="E75" s="9" t="n"/>
      <c r="F75" s="9" t="n"/>
      <c r="G75" s="9" t="n"/>
      <c r="H75" s="8">
        <f>IF(A75="","",COUNTIF(Asistencia!$B$2:$B$5001,A75))</f>
        <v/>
      </c>
      <c r="I75" s="8">
        <f>IF(A75="","",COUNTIFS(Asistencia!$B$2:$B$5001,A75,Asistencia!$D$2:$D$5001,"Sí"))</f>
        <v/>
      </c>
      <c r="J75" s="11">
        <f>IF(OR(A75="",G75="",G75=0),"",I75/G75)</f>
        <v/>
      </c>
    </row>
    <row r="76">
      <c r="A76" s="9" t="n"/>
      <c r="B76" s="10" t="n"/>
      <c r="C76" s="9" t="n"/>
      <c r="D76" s="9" t="n"/>
      <c r="E76" s="9" t="n"/>
      <c r="F76" s="9" t="n"/>
      <c r="G76" s="9" t="n"/>
      <c r="H76" s="8">
        <f>IF(A76="","",COUNTIF(Asistencia!$B$2:$B$5001,A76))</f>
        <v/>
      </c>
      <c r="I76" s="8">
        <f>IF(A76="","",COUNTIFS(Asistencia!$B$2:$B$5001,A76,Asistencia!$D$2:$D$5001,"Sí"))</f>
        <v/>
      </c>
      <c r="J76" s="11">
        <f>IF(OR(A76="",G76="",G76=0),"",I76/G76)</f>
        <v/>
      </c>
    </row>
    <row r="77">
      <c r="A77" s="9" t="n"/>
      <c r="B77" s="10" t="n"/>
      <c r="C77" s="9" t="n"/>
      <c r="D77" s="9" t="n"/>
      <c r="E77" s="9" t="n"/>
      <c r="F77" s="9" t="n"/>
      <c r="G77" s="9" t="n"/>
      <c r="H77" s="8">
        <f>IF(A77="","",COUNTIF(Asistencia!$B$2:$B$5001,A77))</f>
        <v/>
      </c>
      <c r="I77" s="8">
        <f>IF(A77="","",COUNTIFS(Asistencia!$B$2:$B$5001,A77,Asistencia!$D$2:$D$5001,"Sí"))</f>
        <v/>
      </c>
      <c r="J77" s="11">
        <f>IF(OR(A77="",G77="",G77=0),"",I77/G77)</f>
        <v/>
      </c>
    </row>
    <row r="78">
      <c r="A78" s="9" t="n"/>
      <c r="B78" s="10" t="n"/>
      <c r="C78" s="9" t="n"/>
      <c r="D78" s="9" t="n"/>
      <c r="E78" s="9" t="n"/>
      <c r="F78" s="9" t="n"/>
      <c r="G78" s="9" t="n"/>
      <c r="H78" s="8">
        <f>IF(A78="","",COUNTIF(Asistencia!$B$2:$B$5001,A78))</f>
        <v/>
      </c>
      <c r="I78" s="8">
        <f>IF(A78="","",COUNTIFS(Asistencia!$B$2:$B$5001,A78,Asistencia!$D$2:$D$5001,"Sí"))</f>
        <v/>
      </c>
      <c r="J78" s="11">
        <f>IF(OR(A78="",G78="",G78=0),"",I78/G78)</f>
        <v/>
      </c>
    </row>
    <row r="79">
      <c r="A79" s="9" t="n"/>
      <c r="B79" s="10" t="n"/>
      <c r="C79" s="9" t="n"/>
      <c r="D79" s="9" t="n"/>
      <c r="E79" s="9" t="n"/>
      <c r="F79" s="9" t="n"/>
      <c r="G79" s="9" t="n"/>
      <c r="H79" s="8">
        <f>IF(A79="","",COUNTIF(Asistencia!$B$2:$B$5001,A79))</f>
        <v/>
      </c>
      <c r="I79" s="8">
        <f>IF(A79="","",COUNTIFS(Asistencia!$B$2:$B$5001,A79,Asistencia!$D$2:$D$5001,"Sí"))</f>
        <v/>
      </c>
      <c r="J79" s="11">
        <f>IF(OR(A79="",G79="",G79=0),"",I79/G79)</f>
        <v/>
      </c>
    </row>
    <row r="80">
      <c r="A80" s="9" t="n"/>
      <c r="B80" s="10" t="n"/>
      <c r="C80" s="9" t="n"/>
      <c r="D80" s="9" t="n"/>
      <c r="E80" s="9" t="n"/>
      <c r="F80" s="9" t="n"/>
      <c r="G80" s="9" t="n"/>
      <c r="H80" s="8">
        <f>IF(A80="","",COUNTIF(Asistencia!$B$2:$B$5001,A80))</f>
        <v/>
      </c>
      <c r="I80" s="8">
        <f>IF(A80="","",COUNTIFS(Asistencia!$B$2:$B$5001,A80,Asistencia!$D$2:$D$5001,"Sí"))</f>
        <v/>
      </c>
      <c r="J80" s="11">
        <f>IF(OR(A80="",G80="",G80=0),"",I80/G80)</f>
        <v/>
      </c>
    </row>
    <row r="81">
      <c r="A81" s="9" t="n"/>
      <c r="B81" s="10" t="n"/>
      <c r="C81" s="9" t="n"/>
      <c r="D81" s="9" t="n"/>
      <c r="E81" s="9" t="n"/>
      <c r="F81" s="9" t="n"/>
      <c r="G81" s="9" t="n"/>
      <c r="H81" s="8">
        <f>IF(A81="","",COUNTIF(Asistencia!$B$2:$B$5001,A81))</f>
        <v/>
      </c>
      <c r="I81" s="8">
        <f>IF(A81="","",COUNTIFS(Asistencia!$B$2:$B$5001,A81,Asistencia!$D$2:$D$5001,"Sí"))</f>
        <v/>
      </c>
      <c r="J81" s="11">
        <f>IF(OR(A81="",G81="",G81=0),"",I81/G81)</f>
        <v/>
      </c>
    </row>
    <row r="82">
      <c r="A82" s="9" t="n"/>
      <c r="B82" s="10" t="n"/>
      <c r="C82" s="9" t="n"/>
      <c r="D82" s="9" t="n"/>
      <c r="E82" s="9" t="n"/>
      <c r="F82" s="9" t="n"/>
      <c r="G82" s="9" t="n"/>
      <c r="H82" s="8">
        <f>IF(A82="","",COUNTIF(Asistencia!$B$2:$B$5001,A82))</f>
        <v/>
      </c>
      <c r="I82" s="8">
        <f>IF(A82="","",COUNTIFS(Asistencia!$B$2:$B$5001,A82,Asistencia!$D$2:$D$5001,"Sí"))</f>
        <v/>
      </c>
      <c r="J82" s="11">
        <f>IF(OR(A82="",G82="",G82=0),"",I82/G82)</f>
        <v/>
      </c>
    </row>
    <row r="83">
      <c r="A83" s="9" t="n"/>
      <c r="B83" s="10" t="n"/>
      <c r="C83" s="9" t="n"/>
      <c r="D83" s="9" t="n"/>
      <c r="E83" s="9" t="n"/>
      <c r="F83" s="9" t="n"/>
      <c r="G83" s="9" t="n"/>
      <c r="H83" s="8">
        <f>IF(A83="","",COUNTIF(Asistencia!$B$2:$B$5001,A83))</f>
        <v/>
      </c>
      <c r="I83" s="8">
        <f>IF(A83="","",COUNTIFS(Asistencia!$B$2:$B$5001,A83,Asistencia!$D$2:$D$5001,"Sí"))</f>
        <v/>
      </c>
      <c r="J83" s="11">
        <f>IF(OR(A83="",G83="",G83=0),"",I83/G83)</f>
        <v/>
      </c>
    </row>
    <row r="84">
      <c r="A84" s="9" t="n"/>
      <c r="B84" s="10" t="n"/>
      <c r="C84" s="9" t="n"/>
      <c r="D84" s="9" t="n"/>
      <c r="E84" s="9" t="n"/>
      <c r="F84" s="9" t="n"/>
      <c r="G84" s="9" t="n"/>
      <c r="H84" s="8">
        <f>IF(A84="","",COUNTIF(Asistencia!$B$2:$B$5001,A84))</f>
        <v/>
      </c>
      <c r="I84" s="8">
        <f>IF(A84="","",COUNTIFS(Asistencia!$B$2:$B$5001,A84,Asistencia!$D$2:$D$5001,"Sí"))</f>
        <v/>
      </c>
      <c r="J84" s="11">
        <f>IF(OR(A84="",G84="",G84=0),"",I84/G84)</f>
        <v/>
      </c>
    </row>
    <row r="85">
      <c r="A85" s="9" t="n"/>
      <c r="B85" s="10" t="n"/>
      <c r="C85" s="9" t="n"/>
      <c r="D85" s="9" t="n"/>
      <c r="E85" s="9" t="n"/>
      <c r="F85" s="9" t="n"/>
      <c r="G85" s="9" t="n"/>
      <c r="H85" s="8">
        <f>IF(A85="","",COUNTIF(Asistencia!$B$2:$B$5001,A85))</f>
        <v/>
      </c>
      <c r="I85" s="8">
        <f>IF(A85="","",COUNTIFS(Asistencia!$B$2:$B$5001,A85,Asistencia!$D$2:$D$5001,"Sí"))</f>
        <v/>
      </c>
      <c r="J85" s="11">
        <f>IF(OR(A85="",G85="",G85=0),"",I85/G85)</f>
        <v/>
      </c>
    </row>
    <row r="86">
      <c r="A86" s="9" t="n"/>
      <c r="B86" s="10" t="n"/>
      <c r="C86" s="9" t="n"/>
      <c r="D86" s="9" t="n"/>
      <c r="E86" s="9" t="n"/>
      <c r="F86" s="9" t="n"/>
      <c r="G86" s="9" t="n"/>
      <c r="H86" s="8">
        <f>IF(A86="","",COUNTIF(Asistencia!$B$2:$B$5001,A86))</f>
        <v/>
      </c>
      <c r="I86" s="8">
        <f>IF(A86="","",COUNTIFS(Asistencia!$B$2:$B$5001,A86,Asistencia!$D$2:$D$5001,"Sí"))</f>
        <v/>
      </c>
      <c r="J86" s="11">
        <f>IF(OR(A86="",G86="",G86=0),"",I86/G86)</f>
        <v/>
      </c>
    </row>
    <row r="87">
      <c r="A87" s="9" t="n"/>
      <c r="B87" s="10" t="n"/>
      <c r="C87" s="9" t="n"/>
      <c r="D87" s="9" t="n"/>
      <c r="E87" s="9" t="n"/>
      <c r="F87" s="9" t="n"/>
      <c r="G87" s="9" t="n"/>
      <c r="H87" s="8">
        <f>IF(A87="","",COUNTIF(Asistencia!$B$2:$B$5001,A87))</f>
        <v/>
      </c>
      <c r="I87" s="8">
        <f>IF(A87="","",COUNTIFS(Asistencia!$B$2:$B$5001,A87,Asistencia!$D$2:$D$5001,"Sí"))</f>
        <v/>
      </c>
      <c r="J87" s="11">
        <f>IF(OR(A87="",G87="",G87=0),"",I87/G87)</f>
        <v/>
      </c>
    </row>
    <row r="88">
      <c r="A88" s="9" t="n"/>
      <c r="B88" s="10" t="n"/>
      <c r="C88" s="9" t="n"/>
      <c r="D88" s="9" t="n"/>
      <c r="E88" s="9" t="n"/>
      <c r="F88" s="9" t="n"/>
      <c r="G88" s="9" t="n"/>
      <c r="H88" s="8">
        <f>IF(A88="","",COUNTIF(Asistencia!$B$2:$B$5001,A88))</f>
        <v/>
      </c>
      <c r="I88" s="8">
        <f>IF(A88="","",COUNTIFS(Asistencia!$B$2:$B$5001,A88,Asistencia!$D$2:$D$5001,"Sí"))</f>
        <v/>
      </c>
      <c r="J88" s="11">
        <f>IF(OR(A88="",G88="",G88=0),"",I88/G88)</f>
        <v/>
      </c>
    </row>
    <row r="89">
      <c r="A89" s="9" t="n"/>
      <c r="B89" s="10" t="n"/>
      <c r="C89" s="9" t="n"/>
      <c r="D89" s="9" t="n"/>
      <c r="E89" s="9" t="n"/>
      <c r="F89" s="9" t="n"/>
      <c r="G89" s="9" t="n"/>
      <c r="H89" s="8">
        <f>IF(A89="","",COUNTIF(Asistencia!$B$2:$B$5001,A89))</f>
        <v/>
      </c>
      <c r="I89" s="8">
        <f>IF(A89="","",COUNTIFS(Asistencia!$B$2:$B$5001,A89,Asistencia!$D$2:$D$5001,"Sí"))</f>
        <v/>
      </c>
      <c r="J89" s="11">
        <f>IF(OR(A89="",G89="",G89=0),"",I89/G89)</f>
        <v/>
      </c>
    </row>
    <row r="90">
      <c r="A90" s="9" t="n"/>
      <c r="B90" s="10" t="n"/>
      <c r="C90" s="9" t="n"/>
      <c r="D90" s="9" t="n"/>
      <c r="E90" s="9" t="n"/>
      <c r="F90" s="9" t="n"/>
      <c r="G90" s="9" t="n"/>
      <c r="H90" s="8">
        <f>IF(A90="","",COUNTIF(Asistencia!$B$2:$B$5001,A90))</f>
        <v/>
      </c>
      <c r="I90" s="8">
        <f>IF(A90="","",COUNTIFS(Asistencia!$B$2:$B$5001,A90,Asistencia!$D$2:$D$5001,"Sí"))</f>
        <v/>
      </c>
      <c r="J90" s="11">
        <f>IF(OR(A90="",G90="",G90=0),"",I90/G90)</f>
        <v/>
      </c>
    </row>
    <row r="91">
      <c r="A91" s="9" t="n"/>
      <c r="B91" s="10" t="n"/>
      <c r="C91" s="9" t="n"/>
      <c r="D91" s="9" t="n"/>
      <c r="E91" s="9" t="n"/>
      <c r="F91" s="9" t="n"/>
      <c r="G91" s="9" t="n"/>
      <c r="H91" s="8">
        <f>IF(A91="","",COUNTIF(Asistencia!$B$2:$B$5001,A91))</f>
        <v/>
      </c>
      <c r="I91" s="8">
        <f>IF(A91="","",COUNTIFS(Asistencia!$B$2:$B$5001,A91,Asistencia!$D$2:$D$5001,"Sí"))</f>
        <v/>
      </c>
      <c r="J91" s="11">
        <f>IF(OR(A91="",G91="",G91=0),"",I91/G91)</f>
        <v/>
      </c>
    </row>
    <row r="92">
      <c r="A92" s="9" t="n"/>
      <c r="B92" s="10" t="n"/>
      <c r="C92" s="9" t="n"/>
      <c r="D92" s="9" t="n"/>
      <c r="E92" s="9" t="n"/>
      <c r="F92" s="9" t="n"/>
      <c r="G92" s="9" t="n"/>
      <c r="H92" s="8">
        <f>IF(A92="","",COUNTIF(Asistencia!$B$2:$B$5001,A92))</f>
        <v/>
      </c>
      <c r="I92" s="8">
        <f>IF(A92="","",COUNTIFS(Asistencia!$B$2:$B$5001,A92,Asistencia!$D$2:$D$5001,"Sí"))</f>
        <v/>
      </c>
      <c r="J92" s="11">
        <f>IF(OR(A92="",G92="",G92=0),"",I92/G92)</f>
        <v/>
      </c>
    </row>
    <row r="93">
      <c r="A93" s="9" t="n"/>
      <c r="B93" s="10" t="n"/>
      <c r="C93" s="9" t="n"/>
      <c r="D93" s="9" t="n"/>
      <c r="E93" s="9" t="n"/>
      <c r="F93" s="9" t="n"/>
      <c r="G93" s="9" t="n"/>
      <c r="H93" s="8">
        <f>IF(A93="","",COUNTIF(Asistencia!$B$2:$B$5001,A93))</f>
        <v/>
      </c>
      <c r="I93" s="8">
        <f>IF(A93="","",COUNTIFS(Asistencia!$B$2:$B$5001,A93,Asistencia!$D$2:$D$5001,"Sí"))</f>
        <v/>
      </c>
      <c r="J93" s="11">
        <f>IF(OR(A93="",G93="",G93=0),"",I93/G93)</f>
        <v/>
      </c>
    </row>
    <row r="94">
      <c r="A94" s="9" t="n"/>
      <c r="B94" s="10" t="n"/>
      <c r="C94" s="9" t="n"/>
      <c r="D94" s="9" t="n"/>
      <c r="E94" s="9" t="n"/>
      <c r="F94" s="9" t="n"/>
      <c r="G94" s="9" t="n"/>
      <c r="H94" s="8">
        <f>IF(A94="","",COUNTIF(Asistencia!$B$2:$B$5001,A94))</f>
        <v/>
      </c>
      <c r="I94" s="8">
        <f>IF(A94="","",COUNTIFS(Asistencia!$B$2:$B$5001,A94,Asistencia!$D$2:$D$5001,"Sí"))</f>
        <v/>
      </c>
      <c r="J94" s="11">
        <f>IF(OR(A94="",G94="",G94=0),"",I94/G94)</f>
        <v/>
      </c>
    </row>
    <row r="95">
      <c r="A95" s="9" t="n"/>
      <c r="B95" s="10" t="n"/>
      <c r="C95" s="9" t="n"/>
      <c r="D95" s="9" t="n"/>
      <c r="E95" s="9" t="n"/>
      <c r="F95" s="9" t="n"/>
      <c r="G95" s="9" t="n"/>
      <c r="H95" s="8">
        <f>IF(A95="","",COUNTIF(Asistencia!$B$2:$B$5001,A95))</f>
        <v/>
      </c>
      <c r="I95" s="8">
        <f>IF(A95="","",COUNTIFS(Asistencia!$B$2:$B$5001,A95,Asistencia!$D$2:$D$5001,"Sí"))</f>
        <v/>
      </c>
      <c r="J95" s="11">
        <f>IF(OR(A95="",G95="",G95=0),"",I95/G95)</f>
        <v/>
      </c>
    </row>
    <row r="96">
      <c r="A96" s="9" t="n"/>
      <c r="B96" s="10" t="n"/>
      <c r="C96" s="9" t="n"/>
      <c r="D96" s="9" t="n"/>
      <c r="E96" s="9" t="n"/>
      <c r="F96" s="9" t="n"/>
      <c r="G96" s="9" t="n"/>
      <c r="H96" s="8">
        <f>IF(A96="","",COUNTIF(Asistencia!$B$2:$B$5001,A96))</f>
        <v/>
      </c>
      <c r="I96" s="8">
        <f>IF(A96="","",COUNTIFS(Asistencia!$B$2:$B$5001,A96,Asistencia!$D$2:$D$5001,"Sí"))</f>
        <v/>
      </c>
      <c r="J96" s="11">
        <f>IF(OR(A96="",G96="",G96=0),"",I96/G96)</f>
        <v/>
      </c>
    </row>
    <row r="97">
      <c r="A97" s="9" t="n"/>
      <c r="B97" s="10" t="n"/>
      <c r="C97" s="9" t="n"/>
      <c r="D97" s="9" t="n"/>
      <c r="E97" s="9" t="n"/>
      <c r="F97" s="9" t="n"/>
      <c r="G97" s="9" t="n"/>
      <c r="H97" s="8">
        <f>IF(A97="","",COUNTIF(Asistencia!$B$2:$B$5001,A97))</f>
        <v/>
      </c>
      <c r="I97" s="8">
        <f>IF(A97="","",COUNTIFS(Asistencia!$B$2:$B$5001,A97,Asistencia!$D$2:$D$5001,"Sí"))</f>
        <v/>
      </c>
      <c r="J97" s="11">
        <f>IF(OR(A97="",G97="",G97=0),"",I97/G97)</f>
        <v/>
      </c>
    </row>
    <row r="98">
      <c r="A98" s="9" t="n"/>
      <c r="B98" s="10" t="n"/>
      <c r="C98" s="9" t="n"/>
      <c r="D98" s="9" t="n"/>
      <c r="E98" s="9" t="n"/>
      <c r="F98" s="9" t="n"/>
      <c r="G98" s="9" t="n"/>
      <c r="H98" s="8">
        <f>IF(A98="","",COUNTIF(Asistencia!$B$2:$B$5001,A98))</f>
        <v/>
      </c>
      <c r="I98" s="8">
        <f>IF(A98="","",COUNTIFS(Asistencia!$B$2:$B$5001,A98,Asistencia!$D$2:$D$5001,"Sí"))</f>
        <v/>
      </c>
      <c r="J98" s="11">
        <f>IF(OR(A98="",G98="",G98=0),"",I98/G98)</f>
        <v/>
      </c>
    </row>
    <row r="99">
      <c r="A99" s="9" t="n"/>
      <c r="B99" s="10" t="n"/>
      <c r="C99" s="9" t="n"/>
      <c r="D99" s="9" t="n"/>
      <c r="E99" s="9" t="n"/>
      <c r="F99" s="9" t="n"/>
      <c r="G99" s="9" t="n"/>
      <c r="H99" s="8">
        <f>IF(A99="","",COUNTIF(Asistencia!$B$2:$B$5001,A99))</f>
        <v/>
      </c>
      <c r="I99" s="8">
        <f>IF(A99="","",COUNTIFS(Asistencia!$B$2:$B$5001,A99,Asistencia!$D$2:$D$5001,"Sí"))</f>
        <v/>
      </c>
      <c r="J99" s="11">
        <f>IF(OR(A99="",G99="",G99=0),"",I99/G99)</f>
        <v/>
      </c>
    </row>
    <row r="100">
      <c r="A100" s="9" t="n"/>
      <c r="B100" s="10" t="n"/>
      <c r="C100" s="9" t="n"/>
      <c r="D100" s="9" t="n"/>
      <c r="E100" s="9" t="n"/>
      <c r="F100" s="9" t="n"/>
      <c r="G100" s="9" t="n"/>
      <c r="H100" s="8">
        <f>IF(A100="","",COUNTIF(Asistencia!$B$2:$B$5001,A100))</f>
        <v/>
      </c>
      <c r="I100" s="8">
        <f>IF(A100="","",COUNTIFS(Asistencia!$B$2:$B$5001,A100,Asistencia!$D$2:$D$5001,"Sí"))</f>
        <v/>
      </c>
      <c r="J100" s="11">
        <f>IF(OR(A100="",G100="",G100=0),"",I100/G100)</f>
        <v/>
      </c>
    </row>
    <row r="101">
      <c r="A101" s="9" t="n"/>
      <c r="B101" s="10" t="n"/>
      <c r="C101" s="9" t="n"/>
      <c r="D101" s="9" t="n"/>
      <c r="E101" s="9" t="n"/>
      <c r="F101" s="9" t="n"/>
      <c r="G101" s="9" t="n"/>
      <c r="H101" s="8">
        <f>IF(A101="","",COUNTIF(Asistencia!$B$2:$B$5001,A101))</f>
        <v/>
      </c>
      <c r="I101" s="8">
        <f>IF(A101="","",COUNTIFS(Asistencia!$B$2:$B$5001,A101,Asistencia!$D$2:$D$5001,"Sí"))</f>
        <v/>
      </c>
      <c r="J101" s="11">
        <f>IF(OR(A101="",G101="",G101=0),"",I101/G101)</f>
        <v/>
      </c>
    </row>
    <row r="102">
      <c r="A102" s="9" t="n"/>
      <c r="B102" s="10" t="n"/>
      <c r="C102" s="9" t="n"/>
      <c r="D102" s="9" t="n"/>
      <c r="E102" s="9" t="n"/>
      <c r="F102" s="9" t="n"/>
      <c r="G102" s="9" t="n"/>
      <c r="H102" s="8">
        <f>IF(A102="","",COUNTIF(Asistencia!$B$2:$B$5001,A102))</f>
        <v/>
      </c>
      <c r="I102" s="8">
        <f>IF(A102="","",COUNTIFS(Asistencia!$B$2:$B$5001,A102,Asistencia!$D$2:$D$5001,"Sí"))</f>
        <v/>
      </c>
      <c r="J102" s="11">
        <f>IF(OR(A102="",G102="",G102=0),"",I102/G102)</f>
        <v/>
      </c>
    </row>
    <row r="103">
      <c r="A103" s="9" t="n"/>
      <c r="B103" s="10" t="n"/>
      <c r="C103" s="9" t="n"/>
      <c r="D103" s="9" t="n"/>
      <c r="E103" s="9" t="n"/>
      <c r="F103" s="9" t="n"/>
      <c r="G103" s="9" t="n"/>
      <c r="H103" s="8">
        <f>IF(A103="","",COUNTIF(Asistencia!$B$2:$B$5001,A103))</f>
        <v/>
      </c>
      <c r="I103" s="8">
        <f>IF(A103="","",COUNTIFS(Asistencia!$B$2:$B$5001,A103,Asistencia!$D$2:$D$5001,"Sí"))</f>
        <v/>
      </c>
      <c r="J103" s="11">
        <f>IF(OR(A103="",G103="",G103=0),"",I103/G103)</f>
        <v/>
      </c>
    </row>
    <row r="104">
      <c r="A104" s="9" t="n"/>
      <c r="B104" s="10" t="n"/>
      <c r="C104" s="9" t="n"/>
      <c r="D104" s="9" t="n"/>
      <c r="E104" s="9" t="n"/>
      <c r="F104" s="9" t="n"/>
      <c r="G104" s="9" t="n"/>
      <c r="H104" s="8">
        <f>IF(A104="","",COUNTIF(Asistencia!$B$2:$B$5001,A104))</f>
        <v/>
      </c>
      <c r="I104" s="8">
        <f>IF(A104="","",COUNTIFS(Asistencia!$B$2:$B$5001,A104,Asistencia!$D$2:$D$5001,"Sí"))</f>
        <v/>
      </c>
      <c r="J104" s="11">
        <f>IF(OR(A104="",G104="",G104=0),"",I104/G104)</f>
        <v/>
      </c>
    </row>
    <row r="105">
      <c r="A105" s="9" t="n"/>
      <c r="B105" s="10" t="n"/>
      <c r="C105" s="9" t="n"/>
      <c r="D105" s="9" t="n"/>
      <c r="E105" s="9" t="n"/>
      <c r="F105" s="9" t="n"/>
      <c r="G105" s="9" t="n"/>
      <c r="H105" s="8">
        <f>IF(A105="","",COUNTIF(Asistencia!$B$2:$B$5001,A105))</f>
        <v/>
      </c>
      <c r="I105" s="8">
        <f>IF(A105="","",COUNTIFS(Asistencia!$B$2:$B$5001,A105,Asistencia!$D$2:$D$5001,"Sí"))</f>
        <v/>
      </c>
      <c r="J105" s="11">
        <f>IF(OR(A105="",G105="",G105=0),"",I105/G105)</f>
        <v/>
      </c>
    </row>
    <row r="106">
      <c r="A106" s="9" t="n"/>
      <c r="B106" s="10" t="n"/>
      <c r="C106" s="9" t="n"/>
      <c r="D106" s="9" t="n"/>
      <c r="E106" s="9" t="n"/>
      <c r="F106" s="9" t="n"/>
      <c r="G106" s="9" t="n"/>
      <c r="H106" s="8">
        <f>IF(A106="","",COUNTIF(Asistencia!$B$2:$B$5001,A106))</f>
        <v/>
      </c>
      <c r="I106" s="8">
        <f>IF(A106="","",COUNTIFS(Asistencia!$B$2:$B$5001,A106,Asistencia!$D$2:$D$5001,"Sí"))</f>
        <v/>
      </c>
      <c r="J106" s="11">
        <f>IF(OR(A106="",G106="",G106=0),"",I106/G106)</f>
        <v/>
      </c>
    </row>
    <row r="107">
      <c r="A107" s="9" t="n"/>
      <c r="B107" s="10" t="n"/>
      <c r="C107" s="9" t="n"/>
      <c r="D107" s="9" t="n"/>
      <c r="E107" s="9" t="n"/>
      <c r="F107" s="9" t="n"/>
      <c r="G107" s="9" t="n"/>
      <c r="H107" s="8">
        <f>IF(A107="","",COUNTIF(Asistencia!$B$2:$B$5001,A107))</f>
        <v/>
      </c>
      <c r="I107" s="8">
        <f>IF(A107="","",COUNTIFS(Asistencia!$B$2:$B$5001,A107,Asistencia!$D$2:$D$5001,"Sí"))</f>
        <v/>
      </c>
      <c r="J107" s="11">
        <f>IF(OR(A107="",G107="",G107=0),"",I107/G107)</f>
        <v/>
      </c>
    </row>
    <row r="108">
      <c r="A108" s="9" t="n"/>
      <c r="B108" s="10" t="n"/>
      <c r="C108" s="9" t="n"/>
      <c r="D108" s="9" t="n"/>
      <c r="E108" s="9" t="n"/>
      <c r="F108" s="9" t="n"/>
      <c r="G108" s="9" t="n"/>
      <c r="H108" s="8">
        <f>IF(A108="","",COUNTIF(Asistencia!$B$2:$B$5001,A108))</f>
        <v/>
      </c>
      <c r="I108" s="8">
        <f>IF(A108="","",COUNTIFS(Asistencia!$B$2:$B$5001,A108,Asistencia!$D$2:$D$5001,"Sí"))</f>
        <v/>
      </c>
      <c r="J108" s="11">
        <f>IF(OR(A108="",G108="",G108=0),"",I108/G108)</f>
        <v/>
      </c>
    </row>
    <row r="109">
      <c r="A109" s="9" t="n"/>
      <c r="B109" s="10" t="n"/>
      <c r="C109" s="9" t="n"/>
      <c r="D109" s="9" t="n"/>
      <c r="E109" s="9" t="n"/>
      <c r="F109" s="9" t="n"/>
      <c r="G109" s="9" t="n"/>
      <c r="H109" s="8">
        <f>IF(A109="","",COUNTIF(Asistencia!$B$2:$B$5001,A109))</f>
        <v/>
      </c>
      <c r="I109" s="8">
        <f>IF(A109="","",COUNTIFS(Asistencia!$B$2:$B$5001,A109,Asistencia!$D$2:$D$5001,"Sí"))</f>
        <v/>
      </c>
      <c r="J109" s="11">
        <f>IF(OR(A109="",G109="",G109=0),"",I109/G109)</f>
        <v/>
      </c>
    </row>
    <row r="110">
      <c r="A110" s="9" t="n"/>
      <c r="B110" s="10" t="n"/>
      <c r="C110" s="9" t="n"/>
      <c r="D110" s="9" t="n"/>
      <c r="E110" s="9" t="n"/>
      <c r="F110" s="9" t="n"/>
      <c r="G110" s="9" t="n"/>
      <c r="H110" s="8">
        <f>IF(A110="","",COUNTIF(Asistencia!$B$2:$B$5001,A110))</f>
        <v/>
      </c>
      <c r="I110" s="8">
        <f>IF(A110="","",COUNTIFS(Asistencia!$B$2:$B$5001,A110,Asistencia!$D$2:$D$5001,"Sí"))</f>
        <v/>
      </c>
      <c r="J110" s="11">
        <f>IF(OR(A110="",G110="",G110=0),"",I110/G110)</f>
        <v/>
      </c>
    </row>
    <row r="111">
      <c r="A111" s="9" t="n"/>
      <c r="B111" s="10" t="n"/>
      <c r="C111" s="9" t="n"/>
      <c r="D111" s="9" t="n"/>
      <c r="E111" s="9" t="n"/>
      <c r="F111" s="9" t="n"/>
      <c r="G111" s="9" t="n"/>
      <c r="H111" s="8">
        <f>IF(A111="","",COUNTIF(Asistencia!$B$2:$B$5001,A111))</f>
        <v/>
      </c>
      <c r="I111" s="8">
        <f>IF(A111="","",COUNTIFS(Asistencia!$B$2:$B$5001,A111,Asistencia!$D$2:$D$5001,"Sí"))</f>
        <v/>
      </c>
      <c r="J111" s="11">
        <f>IF(OR(A111="",G111="",G111=0),"",I111/G111)</f>
        <v/>
      </c>
    </row>
    <row r="112">
      <c r="A112" s="9" t="n"/>
      <c r="B112" s="10" t="n"/>
      <c r="C112" s="9" t="n"/>
      <c r="D112" s="9" t="n"/>
      <c r="E112" s="9" t="n"/>
      <c r="F112" s="9" t="n"/>
      <c r="G112" s="9" t="n"/>
      <c r="H112" s="8">
        <f>IF(A112="","",COUNTIF(Asistencia!$B$2:$B$5001,A112))</f>
        <v/>
      </c>
      <c r="I112" s="8">
        <f>IF(A112="","",COUNTIFS(Asistencia!$B$2:$B$5001,A112,Asistencia!$D$2:$D$5001,"Sí"))</f>
        <v/>
      </c>
      <c r="J112" s="11">
        <f>IF(OR(A112="",G112="",G112=0),"",I112/G112)</f>
        <v/>
      </c>
    </row>
    <row r="113">
      <c r="A113" s="9" t="n"/>
      <c r="B113" s="10" t="n"/>
      <c r="C113" s="9" t="n"/>
      <c r="D113" s="9" t="n"/>
      <c r="E113" s="9" t="n"/>
      <c r="F113" s="9" t="n"/>
      <c r="G113" s="9" t="n"/>
      <c r="H113" s="8">
        <f>IF(A113="","",COUNTIF(Asistencia!$B$2:$B$5001,A113))</f>
        <v/>
      </c>
      <c r="I113" s="8">
        <f>IF(A113="","",COUNTIFS(Asistencia!$B$2:$B$5001,A113,Asistencia!$D$2:$D$5001,"Sí"))</f>
        <v/>
      </c>
      <c r="J113" s="11">
        <f>IF(OR(A113="",G113="",G113=0),"",I113/G113)</f>
        <v/>
      </c>
    </row>
    <row r="114">
      <c r="A114" s="9" t="n"/>
      <c r="B114" s="10" t="n"/>
      <c r="C114" s="9" t="n"/>
      <c r="D114" s="9" t="n"/>
      <c r="E114" s="9" t="n"/>
      <c r="F114" s="9" t="n"/>
      <c r="G114" s="9" t="n"/>
      <c r="H114" s="8">
        <f>IF(A114="","",COUNTIF(Asistencia!$B$2:$B$5001,A114))</f>
        <v/>
      </c>
      <c r="I114" s="8">
        <f>IF(A114="","",COUNTIFS(Asistencia!$B$2:$B$5001,A114,Asistencia!$D$2:$D$5001,"Sí"))</f>
        <v/>
      </c>
      <c r="J114" s="11">
        <f>IF(OR(A114="",G114="",G114=0),"",I114/G114)</f>
        <v/>
      </c>
    </row>
    <row r="115">
      <c r="A115" s="9" t="n"/>
      <c r="B115" s="10" t="n"/>
      <c r="C115" s="9" t="n"/>
      <c r="D115" s="9" t="n"/>
      <c r="E115" s="9" t="n"/>
      <c r="F115" s="9" t="n"/>
      <c r="G115" s="9" t="n"/>
      <c r="H115" s="8">
        <f>IF(A115="","",COUNTIF(Asistencia!$B$2:$B$5001,A115))</f>
        <v/>
      </c>
      <c r="I115" s="8">
        <f>IF(A115="","",COUNTIFS(Asistencia!$B$2:$B$5001,A115,Asistencia!$D$2:$D$5001,"Sí"))</f>
        <v/>
      </c>
      <c r="J115" s="11">
        <f>IF(OR(A115="",G115="",G115=0),"",I115/G115)</f>
        <v/>
      </c>
    </row>
    <row r="116">
      <c r="A116" s="9" t="n"/>
      <c r="B116" s="10" t="n"/>
      <c r="C116" s="9" t="n"/>
      <c r="D116" s="9" t="n"/>
      <c r="E116" s="9" t="n"/>
      <c r="F116" s="9" t="n"/>
      <c r="G116" s="9" t="n"/>
      <c r="H116" s="8">
        <f>IF(A116="","",COUNTIF(Asistencia!$B$2:$B$5001,A116))</f>
        <v/>
      </c>
      <c r="I116" s="8">
        <f>IF(A116="","",COUNTIFS(Asistencia!$B$2:$B$5001,A116,Asistencia!$D$2:$D$5001,"Sí"))</f>
        <v/>
      </c>
      <c r="J116" s="11">
        <f>IF(OR(A116="",G116="",G116=0),"",I116/G116)</f>
        <v/>
      </c>
    </row>
    <row r="117">
      <c r="A117" s="9" t="n"/>
      <c r="B117" s="10" t="n"/>
      <c r="C117" s="9" t="n"/>
      <c r="D117" s="9" t="n"/>
      <c r="E117" s="9" t="n"/>
      <c r="F117" s="9" t="n"/>
      <c r="G117" s="9" t="n"/>
      <c r="H117" s="8">
        <f>IF(A117="","",COUNTIF(Asistencia!$B$2:$B$5001,A117))</f>
        <v/>
      </c>
      <c r="I117" s="8">
        <f>IF(A117="","",COUNTIFS(Asistencia!$B$2:$B$5001,A117,Asistencia!$D$2:$D$5001,"Sí"))</f>
        <v/>
      </c>
      <c r="J117" s="11">
        <f>IF(OR(A117="",G117="",G117=0),"",I117/G117)</f>
        <v/>
      </c>
    </row>
    <row r="118">
      <c r="A118" s="9" t="n"/>
      <c r="B118" s="10" t="n"/>
      <c r="C118" s="9" t="n"/>
      <c r="D118" s="9" t="n"/>
      <c r="E118" s="9" t="n"/>
      <c r="F118" s="9" t="n"/>
      <c r="G118" s="9" t="n"/>
      <c r="H118" s="8">
        <f>IF(A118="","",COUNTIF(Asistencia!$B$2:$B$5001,A118))</f>
        <v/>
      </c>
      <c r="I118" s="8">
        <f>IF(A118="","",COUNTIFS(Asistencia!$B$2:$B$5001,A118,Asistencia!$D$2:$D$5001,"Sí"))</f>
        <v/>
      </c>
      <c r="J118" s="11">
        <f>IF(OR(A118="",G118="",G118=0),"",I118/G118)</f>
        <v/>
      </c>
    </row>
    <row r="119">
      <c r="A119" s="9" t="n"/>
      <c r="B119" s="10" t="n"/>
      <c r="C119" s="9" t="n"/>
      <c r="D119" s="9" t="n"/>
      <c r="E119" s="9" t="n"/>
      <c r="F119" s="9" t="n"/>
      <c r="G119" s="9" t="n"/>
      <c r="H119" s="8">
        <f>IF(A119="","",COUNTIF(Asistencia!$B$2:$B$5001,A119))</f>
        <v/>
      </c>
      <c r="I119" s="8">
        <f>IF(A119="","",COUNTIFS(Asistencia!$B$2:$B$5001,A119,Asistencia!$D$2:$D$5001,"Sí"))</f>
        <v/>
      </c>
      <c r="J119" s="11">
        <f>IF(OR(A119="",G119="",G119=0),"",I119/G119)</f>
        <v/>
      </c>
    </row>
    <row r="120">
      <c r="A120" s="9" t="n"/>
      <c r="B120" s="10" t="n"/>
      <c r="C120" s="9" t="n"/>
      <c r="D120" s="9" t="n"/>
      <c r="E120" s="9" t="n"/>
      <c r="F120" s="9" t="n"/>
      <c r="G120" s="9" t="n"/>
      <c r="H120" s="8">
        <f>IF(A120="","",COUNTIF(Asistencia!$B$2:$B$5001,A120))</f>
        <v/>
      </c>
      <c r="I120" s="8">
        <f>IF(A120="","",COUNTIFS(Asistencia!$B$2:$B$5001,A120,Asistencia!$D$2:$D$5001,"Sí"))</f>
        <v/>
      </c>
      <c r="J120" s="11">
        <f>IF(OR(A120="",G120="",G120=0),"",I120/G120)</f>
        <v/>
      </c>
    </row>
    <row r="121">
      <c r="A121" s="9" t="n"/>
      <c r="B121" s="10" t="n"/>
      <c r="C121" s="9" t="n"/>
      <c r="D121" s="9" t="n"/>
      <c r="E121" s="9" t="n"/>
      <c r="F121" s="9" t="n"/>
      <c r="G121" s="9" t="n"/>
      <c r="H121" s="8">
        <f>IF(A121="","",COUNTIF(Asistencia!$B$2:$B$5001,A121))</f>
        <v/>
      </c>
      <c r="I121" s="8">
        <f>IF(A121="","",COUNTIFS(Asistencia!$B$2:$B$5001,A121,Asistencia!$D$2:$D$5001,"Sí"))</f>
        <v/>
      </c>
      <c r="J121" s="11">
        <f>IF(OR(A121="",G121="",G121=0),"",I121/G121)</f>
        <v/>
      </c>
    </row>
    <row r="122">
      <c r="A122" s="9" t="n"/>
      <c r="B122" s="10" t="n"/>
      <c r="C122" s="9" t="n"/>
      <c r="D122" s="9" t="n"/>
      <c r="E122" s="9" t="n"/>
      <c r="F122" s="9" t="n"/>
      <c r="G122" s="9" t="n"/>
      <c r="H122" s="8">
        <f>IF(A122="","",COUNTIF(Asistencia!$B$2:$B$5001,A122))</f>
        <v/>
      </c>
      <c r="I122" s="8">
        <f>IF(A122="","",COUNTIFS(Asistencia!$B$2:$B$5001,A122,Asistencia!$D$2:$D$5001,"Sí"))</f>
        <v/>
      </c>
      <c r="J122" s="11">
        <f>IF(OR(A122="",G122="",G122=0),"",I122/G122)</f>
        <v/>
      </c>
    </row>
    <row r="123">
      <c r="A123" s="9" t="n"/>
      <c r="B123" s="10" t="n"/>
      <c r="C123" s="9" t="n"/>
      <c r="D123" s="9" t="n"/>
      <c r="E123" s="9" t="n"/>
      <c r="F123" s="9" t="n"/>
      <c r="G123" s="9" t="n"/>
      <c r="H123" s="8">
        <f>IF(A123="","",COUNTIF(Asistencia!$B$2:$B$5001,A123))</f>
        <v/>
      </c>
      <c r="I123" s="8">
        <f>IF(A123="","",COUNTIFS(Asistencia!$B$2:$B$5001,A123,Asistencia!$D$2:$D$5001,"Sí"))</f>
        <v/>
      </c>
      <c r="J123" s="11">
        <f>IF(OR(A123="",G123="",G123=0),"",I123/G123)</f>
        <v/>
      </c>
    </row>
    <row r="124">
      <c r="A124" s="9" t="n"/>
      <c r="B124" s="10" t="n"/>
      <c r="C124" s="9" t="n"/>
      <c r="D124" s="9" t="n"/>
      <c r="E124" s="9" t="n"/>
      <c r="F124" s="9" t="n"/>
      <c r="G124" s="9" t="n"/>
      <c r="H124" s="8">
        <f>IF(A124="","",COUNTIF(Asistencia!$B$2:$B$5001,A124))</f>
        <v/>
      </c>
      <c r="I124" s="8">
        <f>IF(A124="","",COUNTIFS(Asistencia!$B$2:$B$5001,A124,Asistencia!$D$2:$D$5001,"Sí"))</f>
        <v/>
      </c>
      <c r="J124" s="11">
        <f>IF(OR(A124="",G124="",G124=0),"",I124/G124)</f>
        <v/>
      </c>
    </row>
    <row r="125">
      <c r="A125" s="9" t="n"/>
      <c r="B125" s="10" t="n"/>
      <c r="C125" s="9" t="n"/>
      <c r="D125" s="9" t="n"/>
      <c r="E125" s="9" t="n"/>
      <c r="F125" s="9" t="n"/>
      <c r="G125" s="9" t="n"/>
      <c r="H125" s="8">
        <f>IF(A125="","",COUNTIF(Asistencia!$B$2:$B$5001,A125))</f>
        <v/>
      </c>
      <c r="I125" s="8">
        <f>IF(A125="","",COUNTIFS(Asistencia!$B$2:$B$5001,A125,Asistencia!$D$2:$D$5001,"Sí"))</f>
        <v/>
      </c>
      <c r="J125" s="11">
        <f>IF(OR(A125="",G125="",G125=0),"",I125/G125)</f>
        <v/>
      </c>
    </row>
    <row r="126">
      <c r="A126" s="9" t="n"/>
      <c r="B126" s="10" t="n"/>
      <c r="C126" s="9" t="n"/>
      <c r="D126" s="9" t="n"/>
      <c r="E126" s="9" t="n"/>
      <c r="F126" s="9" t="n"/>
      <c r="G126" s="9" t="n"/>
      <c r="H126" s="8">
        <f>IF(A126="","",COUNTIF(Asistencia!$B$2:$B$5001,A126))</f>
        <v/>
      </c>
      <c r="I126" s="8">
        <f>IF(A126="","",COUNTIFS(Asistencia!$B$2:$B$5001,A126,Asistencia!$D$2:$D$5001,"Sí"))</f>
        <v/>
      </c>
      <c r="J126" s="11">
        <f>IF(OR(A126="",G126="",G126=0),"",I126/G126)</f>
        <v/>
      </c>
    </row>
    <row r="127">
      <c r="A127" s="9" t="n"/>
      <c r="B127" s="10" t="n"/>
      <c r="C127" s="9" t="n"/>
      <c r="D127" s="9" t="n"/>
      <c r="E127" s="9" t="n"/>
      <c r="F127" s="9" t="n"/>
      <c r="G127" s="9" t="n"/>
      <c r="H127" s="8">
        <f>IF(A127="","",COUNTIF(Asistencia!$B$2:$B$5001,A127))</f>
        <v/>
      </c>
      <c r="I127" s="8">
        <f>IF(A127="","",COUNTIFS(Asistencia!$B$2:$B$5001,A127,Asistencia!$D$2:$D$5001,"Sí"))</f>
        <v/>
      </c>
      <c r="J127" s="11">
        <f>IF(OR(A127="",G127="",G127=0),"",I127/G127)</f>
        <v/>
      </c>
    </row>
    <row r="128">
      <c r="A128" s="9" t="n"/>
      <c r="B128" s="10" t="n"/>
      <c r="C128" s="9" t="n"/>
      <c r="D128" s="9" t="n"/>
      <c r="E128" s="9" t="n"/>
      <c r="F128" s="9" t="n"/>
      <c r="G128" s="9" t="n"/>
      <c r="H128" s="8">
        <f>IF(A128="","",COUNTIF(Asistencia!$B$2:$B$5001,A128))</f>
        <v/>
      </c>
      <c r="I128" s="8">
        <f>IF(A128="","",COUNTIFS(Asistencia!$B$2:$B$5001,A128,Asistencia!$D$2:$D$5001,"Sí"))</f>
        <v/>
      </c>
      <c r="J128" s="11">
        <f>IF(OR(A128="",G128="",G128=0),"",I128/G128)</f>
        <v/>
      </c>
    </row>
    <row r="129">
      <c r="A129" s="9" t="n"/>
      <c r="B129" s="10" t="n"/>
      <c r="C129" s="9" t="n"/>
      <c r="D129" s="9" t="n"/>
      <c r="E129" s="9" t="n"/>
      <c r="F129" s="9" t="n"/>
      <c r="G129" s="9" t="n"/>
      <c r="H129" s="8">
        <f>IF(A129="","",COUNTIF(Asistencia!$B$2:$B$5001,A129))</f>
        <v/>
      </c>
      <c r="I129" s="8">
        <f>IF(A129="","",COUNTIFS(Asistencia!$B$2:$B$5001,A129,Asistencia!$D$2:$D$5001,"Sí"))</f>
        <v/>
      </c>
      <c r="J129" s="11">
        <f>IF(OR(A129="",G129="",G129=0),"",I129/G129)</f>
        <v/>
      </c>
    </row>
    <row r="130">
      <c r="A130" s="9" t="n"/>
      <c r="B130" s="10" t="n"/>
      <c r="C130" s="9" t="n"/>
      <c r="D130" s="9" t="n"/>
      <c r="E130" s="9" t="n"/>
      <c r="F130" s="9" t="n"/>
      <c r="G130" s="9" t="n"/>
      <c r="H130" s="8">
        <f>IF(A130="","",COUNTIF(Asistencia!$B$2:$B$5001,A130))</f>
        <v/>
      </c>
      <c r="I130" s="8">
        <f>IF(A130="","",COUNTIFS(Asistencia!$B$2:$B$5001,A130,Asistencia!$D$2:$D$5001,"Sí"))</f>
        <v/>
      </c>
      <c r="J130" s="11">
        <f>IF(OR(A130="",G130="",G130=0),"",I130/G130)</f>
        <v/>
      </c>
    </row>
    <row r="131">
      <c r="A131" s="9" t="n"/>
      <c r="B131" s="10" t="n"/>
      <c r="C131" s="9" t="n"/>
      <c r="D131" s="9" t="n"/>
      <c r="E131" s="9" t="n"/>
      <c r="F131" s="9" t="n"/>
      <c r="G131" s="9" t="n"/>
      <c r="H131" s="8">
        <f>IF(A131="","",COUNTIF(Asistencia!$B$2:$B$5001,A131))</f>
        <v/>
      </c>
      <c r="I131" s="8">
        <f>IF(A131="","",COUNTIFS(Asistencia!$B$2:$B$5001,A131,Asistencia!$D$2:$D$5001,"Sí"))</f>
        <v/>
      </c>
      <c r="J131" s="11">
        <f>IF(OR(A131="",G131="",G131=0),"",I131/G131)</f>
        <v/>
      </c>
    </row>
    <row r="132">
      <c r="A132" s="9" t="n"/>
      <c r="B132" s="10" t="n"/>
      <c r="C132" s="9" t="n"/>
      <c r="D132" s="9" t="n"/>
      <c r="E132" s="9" t="n"/>
      <c r="F132" s="9" t="n"/>
      <c r="G132" s="9" t="n"/>
      <c r="H132" s="8">
        <f>IF(A132="","",COUNTIF(Asistencia!$B$2:$B$5001,A132))</f>
        <v/>
      </c>
      <c r="I132" s="8">
        <f>IF(A132="","",COUNTIFS(Asistencia!$B$2:$B$5001,A132,Asistencia!$D$2:$D$5001,"Sí"))</f>
        <v/>
      </c>
      <c r="J132" s="11">
        <f>IF(OR(A132="",G132="",G132=0),"",I132/G132)</f>
        <v/>
      </c>
    </row>
    <row r="133">
      <c r="A133" s="9" t="n"/>
      <c r="B133" s="10" t="n"/>
      <c r="C133" s="9" t="n"/>
      <c r="D133" s="9" t="n"/>
      <c r="E133" s="9" t="n"/>
      <c r="F133" s="9" t="n"/>
      <c r="G133" s="9" t="n"/>
      <c r="H133" s="8">
        <f>IF(A133="","",COUNTIF(Asistencia!$B$2:$B$5001,A133))</f>
        <v/>
      </c>
      <c r="I133" s="8">
        <f>IF(A133="","",COUNTIFS(Asistencia!$B$2:$B$5001,A133,Asistencia!$D$2:$D$5001,"Sí"))</f>
        <v/>
      </c>
      <c r="J133" s="11">
        <f>IF(OR(A133="",G133="",G133=0),"",I133/G133)</f>
        <v/>
      </c>
    </row>
    <row r="134">
      <c r="A134" s="9" t="n"/>
      <c r="B134" s="10" t="n"/>
      <c r="C134" s="9" t="n"/>
      <c r="D134" s="9" t="n"/>
      <c r="E134" s="9" t="n"/>
      <c r="F134" s="9" t="n"/>
      <c r="G134" s="9" t="n"/>
      <c r="H134" s="8">
        <f>IF(A134="","",COUNTIF(Asistencia!$B$2:$B$5001,A134))</f>
        <v/>
      </c>
      <c r="I134" s="8">
        <f>IF(A134="","",COUNTIFS(Asistencia!$B$2:$B$5001,A134,Asistencia!$D$2:$D$5001,"Sí"))</f>
        <v/>
      </c>
      <c r="J134" s="11">
        <f>IF(OR(A134="",G134="",G134=0),"",I134/G134)</f>
        <v/>
      </c>
    </row>
    <row r="135">
      <c r="A135" s="9" t="n"/>
      <c r="B135" s="10" t="n"/>
      <c r="C135" s="9" t="n"/>
      <c r="D135" s="9" t="n"/>
      <c r="E135" s="9" t="n"/>
      <c r="F135" s="9" t="n"/>
      <c r="G135" s="9" t="n"/>
      <c r="H135" s="8">
        <f>IF(A135="","",COUNTIF(Asistencia!$B$2:$B$5001,A135))</f>
        <v/>
      </c>
      <c r="I135" s="8">
        <f>IF(A135="","",COUNTIFS(Asistencia!$B$2:$B$5001,A135,Asistencia!$D$2:$D$5001,"Sí"))</f>
        <v/>
      </c>
      <c r="J135" s="11">
        <f>IF(OR(A135="",G135="",G135=0),"",I135/G135)</f>
        <v/>
      </c>
    </row>
    <row r="136">
      <c r="A136" s="9" t="n"/>
      <c r="B136" s="10" t="n"/>
      <c r="C136" s="9" t="n"/>
      <c r="D136" s="9" t="n"/>
      <c r="E136" s="9" t="n"/>
      <c r="F136" s="9" t="n"/>
      <c r="G136" s="9" t="n"/>
      <c r="H136" s="8">
        <f>IF(A136="","",COUNTIF(Asistencia!$B$2:$B$5001,A136))</f>
        <v/>
      </c>
      <c r="I136" s="8">
        <f>IF(A136="","",COUNTIFS(Asistencia!$B$2:$B$5001,A136,Asistencia!$D$2:$D$5001,"Sí"))</f>
        <v/>
      </c>
      <c r="J136" s="11">
        <f>IF(OR(A136="",G136="",G136=0),"",I136/G136)</f>
        <v/>
      </c>
    </row>
    <row r="137">
      <c r="A137" s="9" t="n"/>
      <c r="B137" s="10" t="n"/>
      <c r="C137" s="9" t="n"/>
      <c r="D137" s="9" t="n"/>
      <c r="E137" s="9" t="n"/>
      <c r="F137" s="9" t="n"/>
      <c r="G137" s="9" t="n"/>
      <c r="H137" s="8">
        <f>IF(A137="","",COUNTIF(Asistencia!$B$2:$B$5001,A137))</f>
        <v/>
      </c>
      <c r="I137" s="8">
        <f>IF(A137="","",COUNTIFS(Asistencia!$B$2:$B$5001,A137,Asistencia!$D$2:$D$5001,"Sí"))</f>
        <v/>
      </c>
      <c r="J137" s="11">
        <f>IF(OR(A137="",G137="",G137=0),"",I137/G137)</f>
        <v/>
      </c>
    </row>
    <row r="138">
      <c r="A138" s="9" t="n"/>
      <c r="B138" s="10" t="n"/>
      <c r="C138" s="9" t="n"/>
      <c r="D138" s="9" t="n"/>
      <c r="E138" s="9" t="n"/>
      <c r="F138" s="9" t="n"/>
      <c r="G138" s="9" t="n"/>
      <c r="H138" s="8">
        <f>IF(A138="","",COUNTIF(Asistencia!$B$2:$B$5001,A138))</f>
        <v/>
      </c>
      <c r="I138" s="8">
        <f>IF(A138="","",COUNTIFS(Asistencia!$B$2:$B$5001,A138,Asistencia!$D$2:$D$5001,"Sí"))</f>
        <v/>
      </c>
      <c r="J138" s="11">
        <f>IF(OR(A138="",G138="",G138=0),"",I138/G138)</f>
        <v/>
      </c>
    </row>
    <row r="139">
      <c r="A139" s="9" t="n"/>
      <c r="B139" s="10" t="n"/>
      <c r="C139" s="9" t="n"/>
      <c r="D139" s="9" t="n"/>
      <c r="E139" s="9" t="n"/>
      <c r="F139" s="9" t="n"/>
      <c r="G139" s="9" t="n"/>
      <c r="H139" s="8">
        <f>IF(A139="","",COUNTIF(Asistencia!$B$2:$B$5001,A139))</f>
        <v/>
      </c>
      <c r="I139" s="8">
        <f>IF(A139="","",COUNTIFS(Asistencia!$B$2:$B$5001,A139,Asistencia!$D$2:$D$5001,"Sí"))</f>
        <v/>
      </c>
      <c r="J139" s="11">
        <f>IF(OR(A139="",G139="",G139=0),"",I139/G139)</f>
        <v/>
      </c>
    </row>
    <row r="140">
      <c r="A140" s="9" t="n"/>
      <c r="B140" s="10" t="n"/>
      <c r="C140" s="9" t="n"/>
      <c r="D140" s="9" t="n"/>
      <c r="E140" s="9" t="n"/>
      <c r="F140" s="9" t="n"/>
      <c r="G140" s="9" t="n"/>
      <c r="H140" s="8">
        <f>IF(A140="","",COUNTIF(Asistencia!$B$2:$B$5001,A140))</f>
        <v/>
      </c>
      <c r="I140" s="8">
        <f>IF(A140="","",COUNTIFS(Asistencia!$B$2:$B$5001,A140,Asistencia!$D$2:$D$5001,"Sí"))</f>
        <v/>
      </c>
      <c r="J140" s="11">
        <f>IF(OR(A140="",G140="",G140=0),"",I140/G140)</f>
        <v/>
      </c>
    </row>
    <row r="141">
      <c r="A141" s="9" t="n"/>
      <c r="B141" s="10" t="n"/>
      <c r="C141" s="9" t="n"/>
      <c r="D141" s="9" t="n"/>
      <c r="E141" s="9" t="n"/>
      <c r="F141" s="9" t="n"/>
      <c r="G141" s="9" t="n"/>
      <c r="H141" s="8">
        <f>IF(A141="","",COUNTIF(Asistencia!$B$2:$B$5001,A141))</f>
        <v/>
      </c>
      <c r="I141" s="8">
        <f>IF(A141="","",COUNTIFS(Asistencia!$B$2:$B$5001,A141,Asistencia!$D$2:$D$5001,"Sí"))</f>
        <v/>
      </c>
      <c r="J141" s="11">
        <f>IF(OR(A141="",G141="",G141=0),"",I141/G141)</f>
        <v/>
      </c>
    </row>
    <row r="142">
      <c r="A142" s="9" t="n"/>
      <c r="B142" s="10" t="n"/>
      <c r="C142" s="9" t="n"/>
      <c r="D142" s="9" t="n"/>
      <c r="E142" s="9" t="n"/>
      <c r="F142" s="9" t="n"/>
      <c r="G142" s="9" t="n"/>
      <c r="H142" s="8">
        <f>IF(A142="","",COUNTIF(Asistencia!$B$2:$B$5001,A142))</f>
        <v/>
      </c>
      <c r="I142" s="8">
        <f>IF(A142="","",COUNTIFS(Asistencia!$B$2:$B$5001,A142,Asistencia!$D$2:$D$5001,"Sí"))</f>
        <v/>
      </c>
      <c r="J142" s="11">
        <f>IF(OR(A142="",G142="",G142=0),"",I142/G142)</f>
        <v/>
      </c>
    </row>
    <row r="143">
      <c r="A143" s="9" t="n"/>
      <c r="B143" s="10" t="n"/>
      <c r="C143" s="9" t="n"/>
      <c r="D143" s="9" t="n"/>
      <c r="E143" s="9" t="n"/>
      <c r="F143" s="9" t="n"/>
      <c r="G143" s="9" t="n"/>
      <c r="H143" s="8">
        <f>IF(A143="","",COUNTIF(Asistencia!$B$2:$B$5001,A143))</f>
        <v/>
      </c>
      <c r="I143" s="8">
        <f>IF(A143="","",COUNTIFS(Asistencia!$B$2:$B$5001,A143,Asistencia!$D$2:$D$5001,"Sí"))</f>
        <v/>
      </c>
      <c r="J143" s="11">
        <f>IF(OR(A143="",G143="",G143=0),"",I143/G143)</f>
        <v/>
      </c>
    </row>
    <row r="144">
      <c r="A144" s="9" t="n"/>
      <c r="B144" s="10" t="n"/>
      <c r="C144" s="9" t="n"/>
      <c r="D144" s="9" t="n"/>
      <c r="E144" s="9" t="n"/>
      <c r="F144" s="9" t="n"/>
      <c r="G144" s="9" t="n"/>
      <c r="H144" s="8">
        <f>IF(A144="","",COUNTIF(Asistencia!$B$2:$B$5001,A144))</f>
        <v/>
      </c>
      <c r="I144" s="8">
        <f>IF(A144="","",COUNTIFS(Asistencia!$B$2:$B$5001,A144,Asistencia!$D$2:$D$5001,"Sí"))</f>
        <v/>
      </c>
      <c r="J144" s="11">
        <f>IF(OR(A144="",G144="",G144=0),"",I144/G144)</f>
        <v/>
      </c>
    </row>
    <row r="145">
      <c r="A145" s="9" t="n"/>
      <c r="B145" s="10" t="n"/>
      <c r="C145" s="9" t="n"/>
      <c r="D145" s="9" t="n"/>
      <c r="E145" s="9" t="n"/>
      <c r="F145" s="9" t="n"/>
      <c r="G145" s="9" t="n"/>
      <c r="H145" s="8">
        <f>IF(A145="","",COUNTIF(Asistencia!$B$2:$B$5001,A145))</f>
        <v/>
      </c>
      <c r="I145" s="8">
        <f>IF(A145="","",COUNTIFS(Asistencia!$B$2:$B$5001,A145,Asistencia!$D$2:$D$5001,"Sí"))</f>
        <v/>
      </c>
      <c r="J145" s="11">
        <f>IF(OR(A145="",G145="",G145=0),"",I145/G145)</f>
        <v/>
      </c>
    </row>
    <row r="146">
      <c r="A146" s="9" t="n"/>
      <c r="B146" s="10" t="n"/>
      <c r="C146" s="9" t="n"/>
      <c r="D146" s="9" t="n"/>
      <c r="E146" s="9" t="n"/>
      <c r="F146" s="9" t="n"/>
      <c r="G146" s="9" t="n"/>
      <c r="H146" s="8">
        <f>IF(A146="","",COUNTIF(Asistencia!$B$2:$B$5001,A146))</f>
        <v/>
      </c>
      <c r="I146" s="8">
        <f>IF(A146="","",COUNTIFS(Asistencia!$B$2:$B$5001,A146,Asistencia!$D$2:$D$5001,"Sí"))</f>
        <v/>
      </c>
      <c r="J146" s="11">
        <f>IF(OR(A146="",G146="",G146=0),"",I146/G146)</f>
        <v/>
      </c>
    </row>
    <row r="147">
      <c r="A147" s="9" t="n"/>
      <c r="B147" s="10" t="n"/>
      <c r="C147" s="9" t="n"/>
      <c r="D147" s="9" t="n"/>
      <c r="E147" s="9" t="n"/>
      <c r="F147" s="9" t="n"/>
      <c r="G147" s="9" t="n"/>
      <c r="H147" s="8">
        <f>IF(A147="","",COUNTIF(Asistencia!$B$2:$B$5001,A147))</f>
        <v/>
      </c>
      <c r="I147" s="8">
        <f>IF(A147="","",COUNTIFS(Asistencia!$B$2:$B$5001,A147,Asistencia!$D$2:$D$5001,"Sí"))</f>
        <v/>
      </c>
      <c r="J147" s="11">
        <f>IF(OR(A147="",G147="",G147=0),"",I147/G147)</f>
        <v/>
      </c>
    </row>
    <row r="148">
      <c r="A148" s="9" t="n"/>
      <c r="B148" s="10" t="n"/>
      <c r="C148" s="9" t="n"/>
      <c r="D148" s="9" t="n"/>
      <c r="E148" s="9" t="n"/>
      <c r="F148" s="9" t="n"/>
      <c r="G148" s="9" t="n"/>
      <c r="H148" s="8">
        <f>IF(A148="","",COUNTIF(Asistencia!$B$2:$B$5001,A148))</f>
        <v/>
      </c>
      <c r="I148" s="8">
        <f>IF(A148="","",COUNTIFS(Asistencia!$B$2:$B$5001,A148,Asistencia!$D$2:$D$5001,"Sí"))</f>
        <v/>
      </c>
      <c r="J148" s="11">
        <f>IF(OR(A148="",G148="",G148=0),"",I148/G148)</f>
        <v/>
      </c>
    </row>
    <row r="149">
      <c r="A149" s="9" t="n"/>
      <c r="B149" s="10" t="n"/>
      <c r="C149" s="9" t="n"/>
      <c r="D149" s="9" t="n"/>
      <c r="E149" s="9" t="n"/>
      <c r="F149" s="9" t="n"/>
      <c r="G149" s="9" t="n"/>
      <c r="H149" s="8">
        <f>IF(A149="","",COUNTIF(Asistencia!$B$2:$B$5001,A149))</f>
        <v/>
      </c>
      <c r="I149" s="8">
        <f>IF(A149="","",COUNTIFS(Asistencia!$B$2:$B$5001,A149,Asistencia!$D$2:$D$5001,"Sí"))</f>
        <v/>
      </c>
      <c r="J149" s="11">
        <f>IF(OR(A149="",G149="",G149=0),"",I149/G149)</f>
        <v/>
      </c>
    </row>
    <row r="150">
      <c r="A150" s="9" t="n"/>
      <c r="B150" s="10" t="n"/>
      <c r="C150" s="9" t="n"/>
      <c r="D150" s="9" t="n"/>
      <c r="E150" s="9" t="n"/>
      <c r="F150" s="9" t="n"/>
      <c r="G150" s="9" t="n"/>
      <c r="H150" s="8">
        <f>IF(A150="","",COUNTIF(Asistencia!$B$2:$B$5001,A150))</f>
        <v/>
      </c>
      <c r="I150" s="8">
        <f>IF(A150="","",COUNTIFS(Asistencia!$B$2:$B$5001,A150,Asistencia!$D$2:$D$5001,"Sí"))</f>
        <v/>
      </c>
      <c r="J150" s="11">
        <f>IF(OR(A150="",G150="",G150=0),"",I150/G150)</f>
        <v/>
      </c>
    </row>
    <row r="151">
      <c r="A151" s="9" t="n"/>
      <c r="B151" s="10" t="n"/>
      <c r="C151" s="9" t="n"/>
      <c r="D151" s="9" t="n"/>
      <c r="E151" s="9" t="n"/>
      <c r="F151" s="9" t="n"/>
      <c r="G151" s="9" t="n"/>
      <c r="H151" s="8">
        <f>IF(A151="","",COUNTIF(Asistencia!$B$2:$B$5001,A151))</f>
        <v/>
      </c>
      <c r="I151" s="8">
        <f>IF(A151="","",COUNTIFS(Asistencia!$B$2:$B$5001,A151,Asistencia!$D$2:$D$5001,"Sí"))</f>
        <v/>
      </c>
      <c r="J151" s="11">
        <f>IF(OR(A151="",G151="",G151=0),"",I151/G151)</f>
        <v/>
      </c>
    </row>
    <row r="152">
      <c r="A152" s="9" t="n"/>
      <c r="B152" s="10" t="n"/>
      <c r="C152" s="9" t="n"/>
      <c r="D152" s="9" t="n"/>
      <c r="E152" s="9" t="n"/>
      <c r="F152" s="9" t="n"/>
      <c r="G152" s="9" t="n"/>
      <c r="H152" s="8">
        <f>IF(A152="","",COUNTIF(Asistencia!$B$2:$B$5001,A152))</f>
        <v/>
      </c>
      <c r="I152" s="8">
        <f>IF(A152="","",COUNTIFS(Asistencia!$B$2:$B$5001,A152,Asistencia!$D$2:$D$5001,"Sí"))</f>
        <v/>
      </c>
      <c r="J152" s="11">
        <f>IF(OR(A152="",G152="",G152=0),"",I152/G152)</f>
        <v/>
      </c>
    </row>
    <row r="153">
      <c r="A153" s="9" t="n"/>
      <c r="B153" s="10" t="n"/>
      <c r="C153" s="9" t="n"/>
      <c r="D153" s="9" t="n"/>
      <c r="E153" s="9" t="n"/>
      <c r="F153" s="9" t="n"/>
      <c r="G153" s="9" t="n"/>
      <c r="H153" s="8">
        <f>IF(A153="","",COUNTIF(Asistencia!$B$2:$B$5001,A153))</f>
        <v/>
      </c>
      <c r="I153" s="8">
        <f>IF(A153="","",COUNTIFS(Asistencia!$B$2:$B$5001,A153,Asistencia!$D$2:$D$5001,"Sí"))</f>
        <v/>
      </c>
      <c r="J153" s="11">
        <f>IF(OR(A153="",G153="",G153=0),"",I153/G153)</f>
        <v/>
      </c>
    </row>
    <row r="154">
      <c r="A154" s="9" t="n"/>
      <c r="B154" s="10" t="n"/>
      <c r="C154" s="9" t="n"/>
      <c r="D154" s="9" t="n"/>
      <c r="E154" s="9" t="n"/>
      <c r="F154" s="9" t="n"/>
      <c r="G154" s="9" t="n"/>
      <c r="H154" s="8">
        <f>IF(A154="","",COUNTIF(Asistencia!$B$2:$B$5001,A154))</f>
        <v/>
      </c>
      <c r="I154" s="8">
        <f>IF(A154="","",COUNTIFS(Asistencia!$B$2:$B$5001,A154,Asistencia!$D$2:$D$5001,"Sí"))</f>
        <v/>
      </c>
      <c r="J154" s="11">
        <f>IF(OR(A154="",G154="",G154=0),"",I154/G154)</f>
        <v/>
      </c>
    </row>
    <row r="155">
      <c r="A155" s="9" t="n"/>
      <c r="B155" s="10" t="n"/>
      <c r="C155" s="9" t="n"/>
      <c r="D155" s="9" t="n"/>
      <c r="E155" s="9" t="n"/>
      <c r="F155" s="9" t="n"/>
      <c r="G155" s="9" t="n"/>
      <c r="H155" s="8">
        <f>IF(A155="","",COUNTIF(Asistencia!$B$2:$B$5001,A155))</f>
        <v/>
      </c>
      <c r="I155" s="8">
        <f>IF(A155="","",COUNTIFS(Asistencia!$B$2:$B$5001,A155,Asistencia!$D$2:$D$5001,"Sí"))</f>
        <v/>
      </c>
      <c r="J155" s="11">
        <f>IF(OR(A155="",G155="",G155=0),"",I155/G155)</f>
        <v/>
      </c>
    </row>
    <row r="156">
      <c r="A156" s="9" t="n"/>
      <c r="B156" s="10" t="n"/>
      <c r="C156" s="9" t="n"/>
      <c r="D156" s="9" t="n"/>
      <c r="E156" s="9" t="n"/>
      <c r="F156" s="9" t="n"/>
      <c r="G156" s="9" t="n"/>
      <c r="H156" s="8">
        <f>IF(A156="","",COUNTIF(Asistencia!$B$2:$B$5001,A156))</f>
        <v/>
      </c>
      <c r="I156" s="8">
        <f>IF(A156="","",COUNTIFS(Asistencia!$B$2:$B$5001,A156,Asistencia!$D$2:$D$5001,"Sí"))</f>
        <v/>
      </c>
      <c r="J156" s="11">
        <f>IF(OR(A156="",G156="",G156=0),"",I156/G156)</f>
        <v/>
      </c>
    </row>
    <row r="157">
      <c r="A157" s="9" t="n"/>
      <c r="B157" s="10" t="n"/>
      <c r="C157" s="9" t="n"/>
      <c r="D157" s="9" t="n"/>
      <c r="E157" s="9" t="n"/>
      <c r="F157" s="9" t="n"/>
      <c r="G157" s="9" t="n"/>
      <c r="H157" s="8">
        <f>IF(A157="","",COUNTIF(Asistencia!$B$2:$B$5001,A157))</f>
        <v/>
      </c>
      <c r="I157" s="8">
        <f>IF(A157="","",COUNTIFS(Asistencia!$B$2:$B$5001,A157,Asistencia!$D$2:$D$5001,"Sí"))</f>
        <v/>
      </c>
      <c r="J157" s="11">
        <f>IF(OR(A157="",G157="",G157=0),"",I157/G157)</f>
        <v/>
      </c>
    </row>
    <row r="158">
      <c r="A158" s="9" t="n"/>
      <c r="B158" s="10" t="n"/>
      <c r="C158" s="9" t="n"/>
      <c r="D158" s="9" t="n"/>
      <c r="E158" s="9" t="n"/>
      <c r="F158" s="9" t="n"/>
      <c r="G158" s="9" t="n"/>
      <c r="H158" s="8">
        <f>IF(A158="","",COUNTIF(Asistencia!$B$2:$B$5001,A158))</f>
        <v/>
      </c>
      <c r="I158" s="8">
        <f>IF(A158="","",COUNTIFS(Asistencia!$B$2:$B$5001,A158,Asistencia!$D$2:$D$5001,"Sí"))</f>
        <v/>
      </c>
      <c r="J158" s="11">
        <f>IF(OR(A158="",G158="",G158=0),"",I158/G158)</f>
        <v/>
      </c>
    </row>
    <row r="159">
      <c r="A159" s="9" t="n"/>
      <c r="B159" s="10" t="n"/>
      <c r="C159" s="9" t="n"/>
      <c r="D159" s="9" t="n"/>
      <c r="E159" s="9" t="n"/>
      <c r="F159" s="9" t="n"/>
      <c r="G159" s="9" t="n"/>
      <c r="H159" s="8">
        <f>IF(A159="","",COUNTIF(Asistencia!$B$2:$B$5001,A159))</f>
        <v/>
      </c>
      <c r="I159" s="8">
        <f>IF(A159="","",COUNTIFS(Asistencia!$B$2:$B$5001,A159,Asistencia!$D$2:$D$5001,"Sí"))</f>
        <v/>
      </c>
      <c r="J159" s="11">
        <f>IF(OR(A159="",G159="",G159=0),"",I159/G159)</f>
        <v/>
      </c>
    </row>
    <row r="160">
      <c r="A160" s="9" t="n"/>
      <c r="B160" s="10" t="n"/>
      <c r="C160" s="9" t="n"/>
      <c r="D160" s="9" t="n"/>
      <c r="E160" s="9" t="n"/>
      <c r="F160" s="9" t="n"/>
      <c r="G160" s="9" t="n"/>
      <c r="H160" s="8">
        <f>IF(A160="","",COUNTIF(Asistencia!$B$2:$B$5001,A160))</f>
        <v/>
      </c>
      <c r="I160" s="8">
        <f>IF(A160="","",COUNTIFS(Asistencia!$B$2:$B$5001,A160,Asistencia!$D$2:$D$5001,"Sí"))</f>
        <v/>
      </c>
      <c r="J160" s="11">
        <f>IF(OR(A160="",G160="",G160=0),"",I160/G160)</f>
        <v/>
      </c>
    </row>
    <row r="161">
      <c r="A161" s="9" t="n"/>
      <c r="B161" s="10" t="n"/>
      <c r="C161" s="9" t="n"/>
      <c r="D161" s="9" t="n"/>
      <c r="E161" s="9" t="n"/>
      <c r="F161" s="9" t="n"/>
      <c r="G161" s="9" t="n"/>
      <c r="H161" s="8">
        <f>IF(A161="","",COUNTIF(Asistencia!$B$2:$B$5001,A161))</f>
        <v/>
      </c>
      <c r="I161" s="8">
        <f>IF(A161="","",COUNTIFS(Asistencia!$B$2:$B$5001,A161,Asistencia!$D$2:$D$5001,"Sí"))</f>
        <v/>
      </c>
      <c r="J161" s="11">
        <f>IF(OR(A161="",G161="",G161=0),"",I161/G161)</f>
        <v/>
      </c>
    </row>
    <row r="162">
      <c r="A162" s="9" t="n"/>
      <c r="B162" s="10" t="n"/>
      <c r="C162" s="9" t="n"/>
      <c r="D162" s="9" t="n"/>
      <c r="E162" s="9" t="n"/>
      <c r="F162" s="9" t="n"/>
      <c r="G162" s="9" t="n"/>
      <c r="H162" s="8">
        <f>IF(A162="","",COUNTIF(Asistencia!$B$2:$B$5001,A162))</f>
        <v/>
      </c>
      <c r="I162" s="8">
        <f>IF(A162="","",COUNTIFS(Asistencia!$B$2:$B$5001,A162,Asistencia!$D$2:$D$5001,"Sí"))</f>
        <v/>
      </c>
      <c r="J162" s="11">
        <f>IF(OR(A162="",G162="",G162=0),"",I162/G162)</f>
        <v/>
      </c>
    </row>
    <row r="163">
      <c r="A163" s="9" t="n"/>
      <c r="B163" s="10" t="n"/>
      <c r="C163" s="9" t="n"/>
      <c r="D163" s="9" t="n"/>
      <c r="E163" s="9" t="n"/>
      <c r="F163" s="9" t="n"/>
      <c r="G163" s="9" t="n"/>
      <c r="H163" s="8">
        <f>IF(A163="","",COUNTIF(Asistencia!$B$2:$B$5001,A163))</f>
        <v/>
      </c>
      <c r="I163" s="8">
        <f>IF(A163="","",COUNTIFS(Asistencia!$B$2:$B$5001,A163,Asistencia!$D$2:$D$5001,"Sí"))</f>
        <v/>
      </c>
      <c r="J163" s="11">
        <f>IF(OR(A163="",G163="",G163=0),"",I163/G163)</f>
        <v/>
      </c>
    </row>
    <row r="164">
      <c r="A164" s="9" t="n"/>
      <c r="B164" s="10" t="n"/>
      <c r="C164" s="9" t="n"/>
      <c r="D164" s="9" t="n"/>
      <c r="E164" s="9" t="n"/>
      <c r="F164" s="9" t="n"/>
      <c r="G164" s="9" t="n"/>
      <c r="H164" s="8">
        <f>IF(A164="","",COUNTIF(Asistencia!$B$2:$B$5001,A164))</f>
        <v/>
      </c>
      <c r="I164" s="8">
        <f>IF(A164="","",COUNTIFS(Asistencia!$B$2:$B$5001,A164,Asistencia!$D$2:$D$5001,"Sí"))</f>
        <v/>
      </c>
      <c r="J164" s="11">
        <f>IF(OR(A164="",G164="",G164=0),"",I164/G164)</f>
        <v/>
      </c>
    </row>
    <row r="165">
      <c r="A165" s="9" t="n"/>
      <c r="B165" s="10" t="n"/>
      <c r="C165" s="9" t="n"/>
      <c r="D165" s="9" t="n"/>
      <c r="E165" s="9" t="n"/>
      <c r="F165" s="9" t="n"/>
      <c r="G165" s="9" t="n"/>
      <c r="H165" s="8">
        <f>IF(A165="","",COUNTIF(Asistencia!$B$2:$B$5001,A165))</f>
        <v/>
      </c>
      <c r="I165" s="8">
        <f>IF(A165="","",COUNTIFS(Asistencia!$B$2:$B$5001,A165,Asistencia!$D$2:$D$5001,"Sí"))</f>
        <v/>
      </c>
      <c r="J165" s="11">
        <f>IF(OR(A165="",G165="",G165=0),"",I165/G165)</f>
        <v/>
      </c>
    </row>
    <row r="166">
      <c r="A166" s="9" t="n"/>
      <c r="B166" s="10" t="n"/>
      <c r="C166" s="9" t="n"/>
      <c r="D166" s="9" t="n"/>
      <c r="E166" s="9" t="n"/>
      <c r="F166" s="9" t="n"/>
      <c r="G166" s="9" t="n"/>
      <c r="H166" s="8">
        <f>IF(A166="","",COUNTIF(Asistencia!$B$2:$B$5001,A166))</f>
        <v/>
      </c>
      <c r="I166" s="8">
        <f>IF(A166="","",COUNTIFS(Asistencia!$B$2:$B$5001,A166,Asistencia!$D$2:$D$5001,"Sí"))</f>
        <v/>
      </c>
      <c r="J166" s="11">
        <f>IF(OR(A166="",G166="",G166=0),"",I166/G166)</f>
        <v/>
      </c>
    </row>
    <row r="167">
      <c r="A167" s="9" t="n"/>
      <c r="B167" s="10" t="n"/>
      <c r="C167" s="9" t="n"/>
      <c r="D167" s="9" t="n"/>
      <c r="E167" s="9" t="n"/>
      <c r="F167" s="9" t="n"/>
      <c r="G167" s="9" t="n"/>
      <c r="H167" s="8">
        <f>IF(A167="","",COUNTIF(Asistencia!$B$2:$B$5001,A167))</f>
        <v/>
      </c>
      <c r="I167" s="8">
        <f>IF(A167="","",COUNTIFS(Asistencia!$B$2:$B$5001,A167,Asistencia!$D$2:$D$5001,"Sí"))</f>
        <v/>
      </c>
      <c r="J167" s="11">
        <f>IF(OR(A167="",G167="",G167=0),"",I167/G167)</f>
        <v/>
      </c>
    </row>
    <row r="168">
      <c r="A168" s="9" t="n"/>
      <c r="B168" s="10" t="n"/>
      <c r="C168" s="9" t="n"/>
      <c r="D168" s="9" t="n"/>
      <c r="E168" s="9" t="n"/>
      <c r="F168" s="9" t="n"/>
      <c r="G168" s="9" t="n"/>
      <c r="H168" s="8">
        <f>IF(A168="","",COUNTIF(Asistencia!$B$2:$B$5001,A168))</f>
        <v/>
      </c>
      <c r="I168" s="8">
        <f>IF(A168="","",COUNTIFS(Asistencia!$B$2:$B$5001,A168,Asistencia!$D$2:$D$5001,"Sí"))</f>
        <v/>
      </c>
      <c r="J168" s="11">
        <f>IF(OR(A168="",G168="",G168=0),"",I168/G168)</f>
        <v/>
      </c>
    </row>
    <row r="169">
      <c r="A169" s="9" t="n"/>
      <c r="B169" s="10" t="n"/>
      <c r="C169" s="9" t="n"/>
      <c r="D169" s="9" t="n"/>
      <c r="E169" s="9" t="n"/>
      <c r="F169" s="9" t="n"/>
      <c r="G169" s="9" t="n"/>
      <c r="H169" s="8">
        <f>IF(A169="","",COUNTIF(Asistencia!$B$2:$B$5001,A169))</f>
        <v/>
      </c>
      <c r="I169" s="8">
        <f>IF(A169="","",COUNTIFS(Asistencia!$B$2:$B$5001,A169,Asistencia!$D$2:$D$5001,"Sí"))</f>
        <v/>
      </c>
      <c r="J169" s="11">
        <f>IF(OR(A169="",G169="",G169=0),"",I169/G169)</f>
        <v/>
      </c>
    </row>
    <row r="170">
      <c r="A170" s="9" t="n"/>
      <c r="B170" s="10" t="n"/>
      <c r="C170" s="9" t="n"/>
      <c r="D170" s="9" t="n"/>
      <c r="E170" s="9" t="n"/>
      <c r="F170" s="9" t="n"/>
      <c r="G170" s="9" t="n"/>
      <c r="H170" s="8">
        <f>IF(A170="","",COUNTIF(Asistencia!$B$2:$B$5001,A170))</f>
        <v/>
      </c>
      <c r="I170" s="8">
        <f>IF(A170="","",COUNTIFS(Asistencia!$B$2:$B$5001,A170,Asistencia!$D$2:$D$5001,"Sí"))</f>
        <v/>
      </c>
      <c r="J170" s="11">
        <f>IF(OR(A170="",G170="",G170=0),"",I170/G170)</f>
        <v/>
      </c>
    </row>
    <row r="171">
      <c r="A171" s="9" t="n"/>
      <c r="B171" s="10" t="n"/>
      <c r="C171" s="9" t="n"/>
      <c r="D171" s="9" t="n"/>
      <c r="E171" s="9" t="n"/>
      <c r="F171" s="9" t="n"/>
      <c r="G171" s="9" t="n"/>
      <c r="H171" s="8">
        <f>IF(A171="","",COUNTIF(Asistencia!$B$2:$B$5001,A171))</f>
        <v/>
      </c>
      <c r="I171" s="8">
        <f>IF(A171="","",COUNTIFS(Asistencia!$B$2:$B$5001,A171,Asistencia!$D$2:$D$5001,"Sí"))</f>
        <v/>
      </c>
      <c r="J171" s="11">
        <f>IF(OR(A171="",G171="",G171=0),"",I171/G171)</f>
        <v/>
      </c>
    </row>
    <row r="172">
      <c r="A172" s="9" t="n"/>
      <c r="B172" s="10" t="n"/>
      <c r="C172" s="9" t="n"/>
      <c r="D172" s="9" t="n"/>
      <c r="E172" s="9" t="n"/>
      <c r="F172" s="9" t="n"/>
      <c r="G172" s="9" t="n"/>
      <c r="H172" s="8">
        <f>IF(A172="","",COUNTIF(Asistencia!$B$2:$B$5001,A172))</f>
        <v/>
      </c>
      <c r="I172" s="8">
        <f>IF(A172="","",COUNTIFS(Asistencia!$B$2:$B$5001,A172,Asistencia!$D$2:$D$5001,"Sí"))</f>
        <v/>
      </c>
      <c r="J172" s="11">
        <f>IF(OR(A172="",G172="",G172=0),"",I172/G172)</f>
        <v/>
      </c>
    </row>
    <row r="173">
      <c r="A173" s="9" t="n"/>
      <c r="B173" s="10" t="n"/>
      <c r="C173" s="9" t="n"/>
      <c r="D173" s="9" t="n"/>
      <c r="E173" s="9" t="n"/>
      <c r="F173" s="9" t="n"/>
      <c r="G173" s="9" t="n"/>
      <c r="H173" s="8">
        <f>IF(A173="","",COUNTIF(Asistencia!$B$2:$B$5001,A173))</f>
        <v/>
      </c>
      <c r="I173" s="8">
        <f>IF(A173="","",COUNTIFS(Asistencia!$B$2:$B$5001,A173,Asistencia!$D$2:$D$5001,"Sí"))</f>
        <v/>
      </c>
      <c r="J173" s="11">
        <f>IF(OR(A173="",G173="",G173=0),"",I173/G173)</f>
        <v/>
      </c>
    </row>
    <row r="174">
      <c r="A174" s="9" t="n"/>
      <c r="B174" s="10" t="n"/>
      <c r="C174" s="9" t="n"/>
      <c r="D174" s="9" t="n"/>
      <c r="E174" s="9" t="n"/>
      <c r="F174" s="9" t="n"/>
      <c r="G174" s="9" t="n"/>
      <c r="H174" s="8">
        <f>IF(A174="","",COUNTIF(Asistencia!$B$2:$B$5001,A174))</f>
        <v/>
      </c>
      <c r="I174" s="8">
        <f>IF(A174="","",COUNTIFS(Asistencia!$B$2:$B$5001,A174,Asistencia!$D$2:$D$5001,"Sí"))</f>
        <v/>
      </c>
      <c r="J174" s="11">
        <f>IF(OR(A174="",G174="",G174=0),"",I174/G174)</f>
        <v/>
      </c>
    </row>
    <row r="175">
      <c r="A175" s="9" t="n"/>
      <c r="B175" s="10" t="n"/>
      <c r="C175" s="9" t="n"/>
      <c r="D175" s="9" t="n"/>
      <c r="E175" s="9" t="n"/>
      <c r="F175" s="9" t="n"/>
      <c r="G175" s="9" t="n"/>
      <c r="H175" s="8">
        <f>IF(A175="","",COUNTIF(Asistencia!$B$2:$B$5001,A175))</f>
        <v/>
      </c>
      <c r="I175" s="8">
        <f>IF(A175="","",COUNTIFS(Asistencia!$B$2:$B$5001,A175,Asistencia!$D$2:$D$5001,"Sí"))</f>
        <v/>
      </c>
      <c r="J175" s="11">
        <f>IF(OR(A175="",G175="",G175=0),"",I175/G175)</f>
        <v/>
      </c>
    </row>
    <row r="176">
      <c r="A176" s="9" t="n"/>
      <c r="B176" s="10" t="n"/>
      <c r="C176" s="9" t="n"/>
      <c r="D176" s="9" t="n"/>
      <c r="E176" s="9" t="n"/>
      <c r="F176" s="9" t="n"/>
      <c r="G176" s="9" t="n"/>
      <c r="H176" s="8">
        <f>IF(A176="","",COUNTIF(Asistencia!$B$2:$B$5001,A176))</f>
        <v/>
      </c>
      <c r="I176" s="8">
        <f>IF(A176="","",COUNTIFS(Asistencia!$B$2:$B$5001,A176,Asistencia!$D$2:$D$5001,"Sí"))</f>
        <v/>
      </c>
      <c r="J176" s="11">
        <f>IF(OR(A176="",G176="",G176=0),"",I176/G176)</f>
        <v/>
      </c>
    </row>
    <row r="177">
      <c r="A177" s="9" t="n"/>
      <c r="B177" s="10" t="n"/>
      <c r="C177" s="9" t="n"/>
      <c r="D177" s="9" t="n"/>
      <c r="E177" s="9" t="n"/>
      <c r="F177" s="9" t="n"/>
      <c r="G177" s="9" t="n"/>
      <c r="H177" s="8">
        <f>IF(A177="","",COUNTIF(Asistencia!$B$2:$B$5001,A177))</f>
        <v/>
      </c>
      <c r="I177" s="8">
        <f>IF(A177="","",COUNTIFS(Asistencia!$B$2:$B$5001,A177,Asistencia!$D$2:$D$5001,"Sí"))</f>
        <v/>
      </c>
      <c r="J177" s="11">
        <f>IF(OR(A177="",G177="",G177=0),"",I177/G177)</f>
        <v/>
      </c>
    </row>
    <row r="178">
      <c r="A178" s="9" t="n"/>
      <c r="B178" s="10" t="n"/>
      <c r="C178" s="9" t="n"/>
      <c r="D178" s="9" t="n"/>
      <c r="E178" s="9" t="n"/>
      <c r="F178" s="9" t="n"/>
      <c r="G178" s="9" t="n"/>
      <c r="H178" s="8">
        <f>IF(A178="","",COUNTIF(Asistencia!$B$2:$B$5001,A178))</f>
        <v/>
      </c>
      <c r="I178" s="8">
        <f>IF(A178="","",COUNTIFS(Asistencia!$B$2:$B$5001,A178,Asistencia!$D$2:$D$5001,"Sí"))</f>
        <v/>
      </c>
      <c r="J178" s="11">
        <f>IF(OR(A178="",G178="",G178=0),"",I178/G178)</f>
        <v/>
      </c>
    </row>
    <row r="179">
      <c r="A179" s="9" t="n"/>
      <c r="B179" s="10" t="n"/>
      <c r="C179" s="9" t="n"/>
      <c r="D179" s="9" t="n"/>
      <c r="E179" s="9" t="n"/>
      <c r="F179" s="9" t="n"/>
      <c r="G179" s="9" t="n"/>
      <c r="H179" s="8">
        <f>IF(A179="","",COUNTIF(Asistencia!$B$2:$B$5001,A179))</f>
        <v/>
      </c>
      <c r="I179" s="8">
        <f>IF(A179="","",COUNTIFS(Asistencia!$B$2:$B$5001,A179,Asistencia!$D$2:$D$5001,"Sí"))</f>
        <v/>
      </c>
      <c r="J179" s="11">
        <f>IF(OR(A179="",G179="",G179=0),"",I179/G179)</f>
        <v/>
      </c>
    </row>
    <row r="180">
      <c r="A180" s="9" t="n"/>
      <c r="B180" s="10" t="n"/>
      <c r="C180" s="9" t="n"/>
      <c r="D180" s="9" t="n"/>
      <c r="E180" s="9" t="n"/>
      <c r="F180" s="9" t="n"/>
      <c r="G180" s="9" t="n"/>
      <c r="H180" s="8">
        <f>IF(A180="","",COUNTIF(Asistencia!$B$2:$B$5001,A180))</f>
        <v/>
      </c>
      <c r="I180" s="8">
        <f>IF(A180="","",COUNTIFS(Asistencia!$B$2:$B$5001,A180,Asistencia!$D$2:$D$5001,"Sí"))</f>
        <v/>
      </c>
      <c r="J180" s="11">
        <f>IF(OR(A180="",G180="",G180=0),"",I180/G180)</f>
        <v/>
      </c>
    </row>
    <row r="181">
      <c r="A181" s="9" t="n"/>
      <c r="B181" s="10" t="n"/>
      <c r="C181" s="9" t="n"/>
      <c r="D181" s="9" t="n"/>
      <c r="E181" s="9" t="n"/>
      <c r="F181" s="9" t="n"/>
      <c r="G181" s="9" t="n"/>
      <c r="H181" s="8">
        <f>IF(A181="","",COUNTIF(Asistencia!$B$2:$B$5001,A181))</f>
        <v/>
      </c>
      <c r="I181" s="8">
        <f>IF(A181="","",COUNTIFS(Asistencia!$B$2:$B$5001,A181,Asistencia!$D$2:$D$5001,"Sí"))</f>
        <v/>
      </c>
      <c r="J181" s="11">
        <f>IF(OR(A181="",G181="",G181=0),"",I181/G181)</f>
        <v/>
      </c>
    </row>
    <row r="182">
      <c r="A182" s="9" t="n"/>
      <c r="B182" s="10" t="n"/>
      <c r="C182" s="9" t="n"/>
      <c r="D182" s="9" t="n"/>
      <c r="E182" s="9" t="n"/>
      <c r="F182" s="9" t="n"/>
      <c r="G182" s="9" t="n"/>
      <c r="H182" s="8">
        <f>IF(A182="","",COUNTIF(Asistencia!$B$2:$B$5001,A182))</f>
        <v/>
      </c>
      <c r="I182" s="8">
        <f>IF(A182="","",COUNTIFS(Asistencia!$B$2:$B$5001,A182,Asistencia!$D$2:$D$5001,"Sí"))</f>
        <v/>
      </c>
      <c r="J182" s="11">
        <f>IF(OR(A182="",G182="",G182=0),"",I182/G182)</f>
        <v/>
      </c>
    </row>
    <row r="183">
      <c r="A183" s="9" t="n"/>
      <c r="B183" s="10" t="n"/>
      <c r="C183" s="9" t="n"/>
      <c r="D183" s="9" t="n"/>
      <c r="E183" s="9" t="n"/>
      <c r="F183" s="9" t="n"/>
      <c r="G183" s="9" t="n"/>
      <c r="H183" s="8">
        <f>IF(A183="","",COUNTIF(Asistencia!$B$2:$B$5001,A183))</f>
        <v/>
      </c>
      <c r="I183" s="8">
        <f>IF(A183="","",COUNTIFS(Asistencia!$B$2:$B$5001,A183,Asistencia!$D$2:$D$5001,"Sí"))</f>
        <v/>
      </c>
      <c r="J183" s="11">
        <f>IF(OR(A183="",G183="",G183=0),"",I183/G183)</f>
        <v/>
      </c>
    </row>
    <row r="184">
      <c r="A184" s="9" t="n"/>
      <c r="B184" s="10" t="n"/>
      <c r="C184" s="9" t="n"/>
      <c r="D184" s="9" t="n"/>
      <c r="E184" s="9" t="n"/>
      <c r="F184" s="9" t="n"/>
      <c r="G184" s="9" t="n"/>
      <c r="H184" s="8">
        <f>IF(A184="","",COUNTIF(Asistencia!$B$2:$B$5001,A184))</f>
        <v/>
      </c>
      <c r="I184" s="8">
        <f>IF(A184="","",COUNTIFS(Asistencia!$B$2:$B$5001,A184,Asistencia!$D$2:$D$5001,"Sí"))</f>
        <v/>
      </c>
      <c r="J184" s="11">
        <f>IF(OR(A184="",G184="",G184=0),"",I184/G184)</f>
        <v/>
      </c>
    </row>
    <row r="185">
      <c r="A185" s="9" t="n"/>
      <c r="B185" s="10" t="n"/>
      <c r="C185" s="9" t="n"/>
      <c r="D185" s="9" t="n"/>
      <c r="E185" s="9" t="n"/>
      <c r="F185" s="9" t="n"/>
      <c r="G185" s="9" t="n"/>
      <c r="H185" s="8">
        <f>IF(A185="","",COUNTIF(Asistencia!$B$2:$B$5001,A185))</f>
        <v/>
      </c>
      <c r="I185" s="8">
        <f>IF(A185="","",COUNTIFS(Asistencia!$B$2:$B$5001,A185,Asistencia!$D$2:$D$5001,"Sí"))</f>
        <v/>
      </c>
      <c r="J185" s="11">
        <f>IF(OR(A185="",G185="",G185=0),"",I185/G185)</f>
        <v/>
      </c>
    </row>
    <row r="186">
      <c r="A186" s="9" t="n"/>
      <c r="B186" s="10" t="n"/>
      <c r="C186" s="9" t="n"/>
      <c r="D186" s="9" t="n"/>
      <c r="E186" s="9" t="n"/>
      <c r="F186" s="9" t="n"/>
      <c r="G186" s="9" t="n"/>
      <c r="H186" s="8">
        <f>IF(A186="","",COUNTIF(Asistencia!$B$2:$B$5001,A186))</f>
        <v/>
      </c>
      <c r="I186" s="8">
        <f>IF(A186="","",COUNTIFS(Asistencia!$B$2:$B$5001,A186,Asistencia!$D$2:$D$5001,"Sí"))</f>
        <v/>
      </c>
      <c r="J186" s="11">
        <f>IF(OR(A186="",G186="",G186=0),"",I186/G186)</f>
        <v/>
      </c>
    </row>
    <row r="187">
      <c r="A187" s="9" t="n"/>
      <c r="B187" s="10" t="n"/>
      <c r="C187" s="9" t="n"/>
      <c r="D187" s="9" t="n"/>
      <c r="E187" s="9" t="n"/>
      <c r="F187" s="9" t="n"/>
      <c r="G187" s="9" t="n"/>
      <c r="H187" s="8">
        <f>IF(A187="","",COUNTIF(Asistencia!$B$2:$B$5001,A187))</f>
        <v/>
      </c>
      <c r="I187" s="8">
        <f>IF(A187="","",COUNTIFS(Asistencia!$B$2:$B$5001,A187,Asistencia!$D$2:$D$5001,"Sí"))</f>
        <v/>
      </c>
      <c r="J187" s="11">
        <f>IF(OR(A187="",G187="",G187=0),"",I187/G187)</f>
        <v/>
      </c>
    </row>
    <row r="188">
      <c r="A188" s="9" t="n"/>
      <c r="B188" s="10" t="n"/>
      <c r="C188" s="9" t="n"/>
      <c r="D188" s="9" t="n"/>
      <c r="E188" s="9" t="n"/>
      <c r="F188" s="9" t="n"/>
      <c r="G188" s="9" t="n"/>
      <c r="H188" s="8">
        <f>IF(A188="","",COUNTIF(Asistencia!$B$2:$B$5001,A188))</f>
        <v/>
      </c>
      <c r="I188" s="8">
        <f>IF(A188="","",COUNTIFS(Asistencia!$B$2:$B$5001,A188,Asistencia!$D$2:$D$5001,"Sí"))</f>
        <v/>
      </c>
      <c r="J188" s="11">
        <f>IF(OR(A188="",G188="",G188=0),"",I188/G188)</f>
        <v/>
      </c>
    </row>
    <row r="189">
      <c r="A189" s="9" t="n"/>
      <c r="B189" s="10" t="n"/>
      <c r="C189" s="9" t="n"/>
      <c r="D189" s="9" t="n"/>
      <c r="E189" s="9" t="n"/>
      <c r="F189" s="9" t="n"/>
      <c r="G189" s="9" t="n"/>
      <c r="H189" s="8">
        <f>IF(A189="","",COUNTIF(Asistencia!$B$2:$B$5001,A189))</f>
        <v/>
      </c>
      <c r="I189" s="8">
        <f>IF(A189="","",COUNTIFS(Asistencia!$B$2:$B$5001,A189,Asistencia!$D$2:$D$5001,"Sí"))</f>
        <v/>
      </c>
      <c r="J189" s="11">
        <f>IF(OR(A189="",G189="",G189=0),"",I189/G189)</f>
        <v/>
      </c>
    </row>
    <row r="190">
      <c r="A190" s="9" t="n"/>
      <c r="B190" s="10" t="n"/>
      <c r="C190" s="9" t="n"/>
      <c r="D190" s="9" t="n"/>
      <c r="E190" s="9" t="n"/>
      <c r="F190" s="9" t="n"/>
      <c r="G190" s="9" t="n"/>
      <c r="H190" s="8">
        <f>IF(A190="","",COUNTIF(Asistencia!$B$2:$B$5001,A190))</f>
        <v/>
      </c>
      <c r="I190" s="8">
        <f>IF(A190="","",COUNTIFS(Asistencia!$B$2:$B$5001,A190,Asistencia!$D$2:$D$5001,"Sí"))</f>
        <v/>
      </c>
      <c r="J190" s="11">
        <f>IF(OR(A190="",G190="",G190=0),"",I190/G190)</f>
        <v/>
      </c>
    </row>
    <row r="191">
      <c r="A191" s="9" t="n"/>
      <c r="B191" s="10" t="n"/>
      <c r="C191" s="9" t="n"/>
      <c r="D191" s="9" t="n"/>
      <c r="E191" s="9" t="n"/>
      <c r="F191" s="9" t="n"/>
      <c r="G191" s="9" t="n"/>
      <c r="H191" s="8">
        <f>IF(A191="","",COUNTIF(Asistencia!$B$2:$B$5001,A191))</f>
        <v/>
      </c>
      <c r="I191" s="8">
        <f>IF(A191="","",COUNTIFS(Asistencia!$B$2:$B$5001,A191,Asistencia!$D$2:$D$5001,"Sí"))</f>
        <v/>
      </c>
      <c r="J191" s="11">
        <f>IF(OR(A191="",G191="",G191=0),"",I191/G191)</f>
        <v/>
      </c>
    </row>
    <row r="192">
      <c r="A192" s="9" t="n"/>
      <c r="B192" s="10" t="n"/>
      <c r="C192" s="9" t="n"/>
      <c r="D192" s="9" t="n"/>
      <c r="E192" s="9" t="n"/>
      <c r="F192" s="9" t="n"/>
      <c r="G192" s="9" t="n"/>
      <c r="H192" s="8">
        <f>IF(A192="","",COUNTIF(Asistencia!$B$2:$B$5001,A192))</f>
        <v/>
      </c>
      <c r="I192" s="8">
        <f>IF(A192="","",COUNTIFS(Asistencia!$B$2:$B$5001,A192,Asistencia!$D$2:$D$5001,"Sí"))</f>
        <v/>
      </c>
      <c r="J192" s="11">
        <f>IF(OR(A192="",G192="",G192=0),"",I192/G192)</f>
        <v/>
      </c>
    </row>
    <row r="193">
      <c r="A193" s="9" t="n"/>
      <c r="B193" s="10" t="n"/>
      <c r="C193" s="9" t="n"/>
      <c r="D193" s="9" t="n"/>
      <c r="E193" s="9" t="n"/>
      <c r="F193" s="9" t="n"/>
      <c r="G193" s="9" t="n"/>
      <c r="H193" s="8">
        <f>IF(A193="","",COUNTIF(Asistencia!$B$2:$B$5001,A193))</f>
        <v/>
      </c>
      <c r="I193" s="8">
        <f>IF(A193="","",COUNTIFS(Asistencia!$B$2:$B$5001,A193,Asistencia!$D$2:$D$5001,"Sí"))</f>
        <v/>
      </c>
      <c r="J193" s="11">
        <f>IF(OR(A193="",G193="",G193=0),"",I193/G193)</f>
        <v/>
      </c>
    </row>
    <row r="194">
      <c r="A194" s="9" t="n"/>
      <c r="B194" s="10" t="n"/>
      <c r="C194" s="9" t="n"/>
      <c r="D194" s="9" t="n"/>
      <c r="E194" s="9" t="n"/>
      <c r="F194" s="9" t="n"/>
      <c r="G194" s="9" t="n"/>
      <c r="H194" s="8">
        <f>IF(A194="","",COUNTIF(Asistencia!$B$2:$B$5001,A194))</f>
        <v/>
      </c>
      <c r="I194" s="8">
        <f>IF(A194="","",COUNTIFS(Asistencia!$B$2:$B$5001,A194,Asistencia!$D$2:$D$5001,"Sí"))</f>
        <v/>
      </c>
      <c r="J194" s="11">
        <f>IF(OR(A194="",G194="",G194=0),"",I194/G194)</f>
        <v/>
      </c>
    </row>
    <row r="195">
      <c r="A195" s="9" t="n"/>
      <c r="B195" s="10" t="n"/>
      <c r="C195" s="9" t="n"/>
      <c r="D195" s="9" t="n"/>
      <c r="E195" s="9" t="n"/>
      <c r="F195" s="9" t="n"/>
      <c r="G195" s="9" t="n"/>
      <c r="H195" s="8">
        <f>IF(A195="","",COUNTIF(Asistencia!$B$2:$B$5001,A195))</f>
        <v/>
      </c>
      <c r="I195" s="8">
        <f>IF(A195="","",COUNTIFS(Asistencia!$B$2:$B$5001,A195,Asistencia!$D$2:$D$5001,"Sí"))</f>
        <v/>
      </c>
      <c r="J195" s="11">
        <f>IF(OR(A195="",G195="",G195=0),"",I195/G195)</f>
        <v/>
      </c>
    </row>
    <row r="196">
      <c r="A196" s="9" t="n"/>
      <c r="B196" s="10" t="n"/>
      <c r="C196" s="9" t="n"/>
      <c r="D196" s="9" t="n"/>
      <c r="E196" s="9" t="n"/>
      <c r="F196" s="9" t="n"/>
      <c r="G196" s="9" t="n"/>
      <c r="H196" s="8">
        <f>IF(A196="","",COUNTIF(Asistencia!$B$2:$B$5001,A196))</f>
        <v/>
      </c>
      <c r="I196" s="8">
        <f>IF(A196="","",COUNTIFS(Asistencia!$B$2:$B$5001,A196,Asistencia!$D$2:$D$5001,"Sí"))</f>
        <v/>
      </c>
      <c r="J196" s="11">
        <f>IF(OR(A196="",G196="",G196=0),"",I196/G196)</f>
        <v/>
      </c>
    </row>
    <row r="197">
      <c r="A197" s="9" t="n"/>
      <c r="B197" s="10" t="n"/>
      <c r="C197" s="9" t="n"/>
      <c r="D197" s="9" t="n"/>
      <c r="E197" s="9" t="n"/>
      <c r="F197" s="9" t="n"/>
      <c r="G197" s="9" t="n"/>
      <c r="H197" s="8">
        <f>IF(A197="","",COUNTIF(Asistencia!$B$2:$B$5001,A197))</f>
        <v/>
      </c>
      <c r="I197" s="8">
        <f>IF(A197="","",COUNTIFS(Asistencia!$B$2:$B$5001,A197,Asistencia!$D$2:$D$5001,"Sí"))</f>
        <v/>
      </c>
      <c r="J197" s="11">
        <f>IF(OR(A197="",G197="",G197=0),"",I197/G197)</f>
        <v/>
      </c>
    </row>
    <row r="198">
      <c r="A198" s="9" t="n"/>
      <c r="B198" s="10" t="n"/>
      <c r="C198" s="9" t="n"/>
      <c r="D198" s="9" t="n"/>
      <c r="E198" s="9" t="n"/>
      <c r="F198" s="9" t="n"/>
      <c r="G198" s="9" t="n"/>
      <c r="H198" s="8">
        <f>IF(A198="","",COUNTIF(Asistencia!$B$2:$B$5001,A198))</f>
        <v/>
      </c>
      <c r="I198" s="8">
        <f>IF(A198="","",COUNTIFS(Asistencia!$B$2:$B$5001,A198,Asistencia!$D$2:$D$5001,"Sí"))</f>
        <v/>
      </c>
      <c r="J198" s="11">
        <f>IF(OR(A198="",G198="",G198=0),"",I198/G198)</f>
        <v/>
      </c>
    </row>
    <row r="199">
      <c r="A199" s="9" t="n"/>
      <c r="B199" s="10" t="n"/>
      <c r="C199" s="9" t="n"/>
      <c r="D199" s="9" t="n"/>
      <c r="E199" s="9" t="n"/>
      <c r="F199" s="9" t="n"/>
      <c r="G199" s="9" t="n"/>
      <c r="H199" s="8">
        <f>IF(A199="","",COUNTIF(Asistencia!$B$2:$B$5001,A199))</f>
        <v/>
      </c>
      <c r="I199" s="8">
        <f>IF(A199="","",COUNTIFS(Asistencia!$B$2:$B$5001,A199,Asistencia!$D$2:$D$5001,"Sí"))</f>
        <v/>
      </c>
      <c r="J199" s="11">
        <f>IF(OR(A199="",G199="",G199=0),"",I199/G199)</f>
        <v/>
      </c>
    </row>
    <row r="200">
      <c r="A200" s="9" t="n"/>
      <c r="B200" s="10" t="n"/>
      <c r="C200" s="9" t="n"/>
      <c r="D200" s="9" t="n"/>
      <c r="E200" s="9" t="n"/>
      <c r="F200" s="9" t="n"/>
      <c r="G200" s="9" t="n"/>
      <c r="H200" s="8">
        <f>IF(A200="","",COUNTIF(Asistencia!$B$2:$B$5001,A200))</f>
        <v/>
      </c>
      <c r="I200" s="8">
        <f>IF(A200="","",COUNTIFS(Asistencia!$B$2:$B$5001,A200,Asistencia!$D$2:$D$5001,"Sí"))</f>
        <v/>
      </c>
      <c r="J200" s="11">
        <f>IF(OR(A200="",G200="",G200=0),"",I200/G200)</f>
        <v/>
      </c>
    </row>
    <row r="201">
      <c r="A201" s="9" t="n"/>
      <c r="B201" s="10" t="n"/>
      <c r="C201" s="9" t="n"/>
      <c r="D201" s="9" t="n"/>
      <c r="E201" s="9" t="n"/>
      <c r="F201" s="9" t="n"/>
      <c r="G201" s="9" t="n"/>
      <c r="H201" s="8">
        <f>IF(A201="","",COUNTIF(Asistencia!$B$2:$B$5001,A201))</f>
        <v/>
      </c>
      <c r="I201" s="8">
        <f>IF(A201="","",COUNTIFS(Asistencia!$B$2:$B$5001,A201,Asistencia!$D$2:$D$5001,"Sí"))</f>
        <v/>
      </c>
      <c r="J201" s="11">
        <f>IF(OR(A201="",G201="",G201=0),"",I201/G201)</f>
        <v/>
      </c>
    </row>
    <row r="202">
      <c r="A202" s="9" t="n"/>
      <c r="B202" s="10" t="n"/>
      <c r="C202" s="9" t="n"/>
      <c r="D202" s="9" t="n"/>
      <c r="E202" s="9" t="n"/>
      <c r="F202" s="9" t="n"/>
      <c r="G202" s="9" t="n"/>
      <c r="H202" s="8">
        <f>IF(A202="","",COUNTIF(Asistencia!$B$2:$B$5001,A202))</f>
        <v/>
      </c>
      <c r="I202" s="8">
        <f>IF(A202="","",COUNTIFS(Asistencia!$B$2:$B$5001,A202,Asistencia!$D$2:$D$5001,"Sí"))</f>
        <v/>
      </c>
      <c r="J202" s="11">
        <f>IF(OR(A202="",G202="",G202=0),"",I202/G202)</f>
        <v/>
      </c>
    </row>
    <row r="203">
      <c r="A203" s="9" t="n"/>
      <c r="B203" s="10" t="n"/>
      <c r="C203" s="9" t="n"/>
      <c r="D203" s="9" t="n"/>
      <c r="E203" s="9" t="n"/>
      <c r="F203" s="9" t="n"/>
      <c r="G203" s="9" t="n"/>
      <c r="H203" s="8">
        <f>IF(A203="","",COUNTIF(Asistencia!$B$2:$B$5001,A203))</f>
        <v/>
      </c>
      <c r="I203" s="8">
        <f>IF(A203="","",COUNTIFS(Asistencia!$B$2:$B$5001,A203,Asistencia!$D$2:$D$5001,"Sí"))</f>
        <v/>
      </c>
      <c r="J203" s="11">
        <f>IF(OR(A203="",G203="",G203=0),"",I203/G203)</f>
        <v/>
      </c>
    </row>
    <row r="204">
      <c r="A204" s="9" t="n"/>
      <c r="B204" s="10" t="n"/>
      <c r="C204" s="9" t="n"/>
      <c r="D204" s="9" t="n"/>
      <c r="E204" s="9" t="n"/>
      <c r="F204" s="9" t="n"/>
      <c r="G204" s="9" t="n"/>
      <c r="H204" s="8">
        <f>IF(A204="","",COUNTIF(Asistencia!$B$2:$B$5001,A204))</f>
        <v/>
      </c>
      <c r="I204" s="8">
        <f>IF(A204="","",COUNTIFS(Asistencia!$B$2:$B$5001,A204,Asistencia!$D$2:$D$5001,"Sí"))</f>
        <v/>
      </c>
      <c r="J204" s="11">
        <f>IF(OR(A204="",G204="",G204=0),"",I204/G204)</f>
        <v/>
      </c>
    </row>
    <row r="205">
      <c r="A205" s="9" t="n"/>
      <c r="B205" s="10" t="n"/>
      <c r="C205" s="9" t="n"/>
      <c r="D205" s="9" t="n"/>
      <c r="E205" s="9" t="n"/>
      <c r="F205" s="9" t="n"/>
      <c r="G205" s="9" t="n"/>
      <c r="H205" s="8">
        <f>IF(A205="","",COUNTIF(Asistencia!$B$2:$B$5001,A205))</f>
        <v/>
      </c>
      <c r="I205" s="8">
        <f>IF(A205="","",COUNTIFS(Asistencia!$B$2:$B$5001,A205,Asistencia!$D$2:$D$5001,"Sí"))</f>
        <v/>
      </c>
      <c r="J205" s="11">
        <f>IF(OR(A205="",G205="",G205=0),"",I205/G205)</f>
        <v/>
      </c>
    </row>
    <row r="206">
      <c r="A206" s="9" t="n"/>
      <c r="B206" s="10" t="n"/>
      <c r="C206" s="9" t="n"/>
      <c r="D206" s="9" t="n"/>
      <c r="E206" s="9" t="n"/>
      <c r="F206" s="9" t="n"/>
      <c r="G206" s="9" t="n"/>
      <c r="H206" s="8">
        <f>IF(A206="","",COUNTIF(Asistencia!$B$2:$B$5001,A206))</f>
        <v/>
      </c>
      <c r="I206" s="8">
        <f>IF(A206="","",COUNTIFS(Asistencia!$B$2:$B$5001,A206,Asistencia!$D$2:$D$5001,"Sí"))</f>
        <v/>
      </c>
      <c r="J206" s="11">
        <f>IF(OR(A206="",G206="",G206=0),"",I206/G206)</f>
        <v/>
      </c>
    </row>
    <row r="207">
      <c r="A207" s="9" t="n"/>
      <c r="B207" s="10" t="n"/>
      <c r="C207" s="9" t="n"/>
      <c r="D207" s="9" t="n"/>
      <c r="E207" s="9" t="n"/>
      <c r="F207" s="9" t="n"/>
      <c r="G207" s="9" t="n"/>
      <c r="H207" s="8">
        <f>IF(A207="","",COUNTIF(Asistencia!$B$2:$B$5001,A207))</f>
        <v/>
      </c>
      <c r="I207" s="8">
        <f>IF(A207="","",COUNTIFS(Asistencia!$B$2:$B$5001,A207,Asistencia!$D$2:$D$5001,"Sí"))</f>
        <v/>
      </c>
      <c r="J207" s="11">
        <f>IF(OR(A207="",G207="",G207=0),"",I207/G207)</f>
        <v/>
      </c>
    </row>
    <row r="208">
      <c r="A208" s="9" t="n"/>
      <c r="B208" s="10" t="n"/>
      <c r="C208" s="9" t="n"/>
      <c r="D208" s="9" t="n"/>
      <c r="E208" s="9" t="n"/>
      <c r="F208" s="9" t="n"/>
      <c r="G208" s="9" t="n"/>
      <c r="H208" s="8">
        <f>IF(A208="","",COUNTIF(Asistencia!$B$2:$B$5001,A208))</f>
        <v/>
      </c>
      <c r="I208" s="8">
        <f>IF(A208="","",COUNTIFS(Asistencia!$B$2:$B$5001,A208,Asistencia!$D$2:$D$5001,"Sí"))</f>
        <v/>
      </c>
      <c r="J208" s="11">
        <f>IF(OR(A208="",G208="",G208=0),"",I208/G208)</f>
        <v/>
      </c>
    </row>
    <row r="209">
      <c r="A209" s="9" t="n"/>
      <c r="B209" s="10" t="n"/>
      <c r="C209" s="9" t="n"/>
      <c r="D209" s="9" t="n"/>
      <c r="E209" s="9" t="n"/>
      <c r="F209" s="9" t="n"/>
      <c r="G209" s="9" t="n"/>
      <c r="H209" s="8">
        <f>IF(A209="","",COUNTIF(Asistencia!$B$2:$B$5001,A209))</f>
        <v/>
      </c>
      <c r="I209" s="8">
        <f>IF(A209="","",COUNTIFS(Asistencia!$B$2:$B$5001,A209,Asistencia!$D$2:$D$5001,"Sí"))</f>
        <v/>
      </c>
      <c r="J209" s="11">
        <f>IF(OR(A209="",G209="",G209=0),"",I209/G209)</f>
        <v/>
      </c>
    </row>
    <row r="210">
      <c r="A210" s="9" t="n"/>
      <c r="B210" s="10" t="n"/>
      <c r="C210" s="9" t="n"/>
      <c r="D210" s="9" t="n"/>
      <c r="E210" s="9" t="n"/>
      <c r="F210" s="9" t="n"/>
      <c r="G210" s="9" t="n"/>
      <c r="H210" s="8">
        <f>IF(A210="","",COUNTIF(Asistencia!$B$2:$B$5001,A210))</f>
        <v/>
      </c>
      <c r="I210" s="8">
        <f>IF(A210="","",COUNTIFS(Asistencia!$B$2:$B$5001,A210,Asistencia!$D$2:$D$5001,"Sí"))</f>
        <v/>
      </c>
      <c r="J210" s="11">
        <f>IF(OR(A210="",G210="",G210=0),"",I210/G210)</f>
        <v/>
      </c>
    </row>
    <row r="211">
      <c r="A211" s="9" t="n"/>
      <c r="B211" s="10" t="n"/>
      <c r="C211" s="9" t="n"/>
      <c r="D211" s="9" t="n"/>
      <c r="E211" s="9" t="n"/>
      <c r="F211" s="9" t="n"/>
      <c r="G211" s="9" t="n"/>
      <c r="H211" s="8">
        <f>IF(A211="","",COUNTIF(Asistencia!$B$2:$B$5001,A211))</f>
        <v/>
      </c>
      <c r="I211" s="8">
        <f>IF(A211="","",COUNTIFS(Asistencia!$B$2:$B$5001,A211,Asistencia!$D$2:$D$5001,"Sí"))</f>
        <v/>
      </c>
      <c r="J211" s="11">
        <f>IF(OR(A211="",G211="",G211=0),"",I211/G211)</f>
        <v/>
      </c>
    </row>
    <row r="212">
      <c r="A212" s="9" t="n"/>
      <c r="B212" s="10" t="n"/>
      <c r="C212" s="9" t="n"/>
      <c r="D212" s="9" t="n"/>
      <c r="E212" s="9" t="n"/>
      <c r="F212" s="9" t="n"/>
      <c r="G212" s="9" t="n"/>
      <c r="H212" s="8">
        <f>IF(A212="","",COUNTIF(Asistencia!$B$2:$B$5001,A212))</f>
        <v/>
      </c>
      <c r="I212" s="8">
        <f>IF(A212="","",COUNTIFS(Asistencia!$B$2:$B$5001,A212,Asistencia!$D$2:$D$5001,"Sí"))</f>
        <v/>
      </c>
      <c r="J212" s="11">
        <f>IF(OR(A212="",G212="",G212=0),"",I212/G212)</f>
        <v/>
      </c>
    </row>
    <row r="213">
      <c r="A213" s="9" t="n"/>
      <c r="B213" s="10" t="n"/>
      <c r="C213" s="9" t="n"/>
      <c r="D213" s="9" t="n"/>
      <c r="E213" s="9" t="n"/>
      <c r="F213" s="9" t="n"/>
      <c r="G213" s="9" t="n"/>
      <c r="H213" s="8">
        <f>IF(A213="","",COUNTIF(Asistencia!$B$2:$B$5001,A213))</f>
        <v/>
      </c>
      <c r="I213" s="8">
        <f>IF(A213="","",COUNTIFS(Asistencia!$B$2:$B$5001,A213,Asistencia!$D$2:$D$5001,"Sí"))</f>
        <v/>
      </c>
      <c r="J213" s="11">
        <f>IF(OR(A213="",G213="",G213=0),"",I213/G213)</f>
        <v/>
      </c>
    </row>
    <row r="214">
      <c r="A214" s="9" t="n"/>
      <c r="B214" s="10" t="n"/>
      <c r="C214" s="9" t="n"/>
      <c r="D214" s="9" t="n"/>
      <c r="E214" s="9" t="n"/>
      <c r="F214" s="9" t="n"/>
      <c r="G214" s="9" t="n"/>
      <c r="H214" s="8">
        <f>IF(A214="","",COUNTIF(Asistencia!$B$2:$B$5001,A214))</f>
        <v/>
      </c>
      <c r="I214" s="8">
        <f>IF(A214="","",COUNTIFS(Asistencia!$B$2:$B$5001,A214,Asistencia!$D$2:$D$5001,"Sí"))</f>
        <v/>
      </c>
      <c r="J214" s="11">
        <f>IF(OR(A214="",G214="",G214=0),"",I214/G214)</f>
        <v/>
      </c>
    </row>
    <row r="215">
      <c r="A215" s="9" t="n"/>
      <c r="B215" s="10" t="n"/>
      <c r="C215" s="9" t="n"/>
      <c r="D215" s="9" t="n"/>
      <c r="E215" s="9" t="n"/>
      <c r="F215" s="9" t="n"/>
      <c r="G215" s="9" t="n"/>
      <c r="H215" s="8">
        <f>IF(A215="","",COUNTIF(Asistencia!$B$2:$B$5001,A215))</f>
        <v/>
      </c>
      <c r="I215" s="8">
        <f>IF(A215="","",COUNTIFS(Asistencia!$B$2:$B$5001,A215,Asistencia!$D$2:$D$5001,"Sí"))</f>
        <v/>
      </c>
      <c r="J215" s="11">
        <f>IF(OR(A215="",G215="",G215=0),"",I215/G215)</f>
        <v/>
      </c>
    </row>
    <row r="216">
      <c r="A216" s="9" t="n"/>
      <c r="B216" s="10" t="n"/>
      <c r="C216" s="9" t="n"/>
      <c r="D216" s="9" t="n"/>
      <c r="E216" s="9" t="n"/>
      <c r="F216" s="9" t="n"/>
      <c r="G216" s="9" t="n"/>
      <c r="H216" s="8">
        <f>IF(A216="","",COUNTIF(Asistencia!$B$2:$B$5001,A216))</f>
        <v/>
      </c>
      <c r="I216" s="8">
        <f>IF(A216="","",COUNTIFS(Asistencia!$B$2:$B$5001,A216,Asistencia!$D$2:$D$5001,"Sí"))</f>
        <v/>
      </c>
      <c r="J216" s="11">
        <f>IF(OR(A216="",G216="",G216=0),"",I216/G216)</f>
        <v/>
      </c>
    </row>
    <row r="217">
      <c r="A217" s="9" t="n"/>
      <c r="B217" s="10" t="n"/>
      <c r="C217" s="9" t="n"/>
      <c r="D217" s="9" t="n"/>
      <c r="E217" s="9" t="n"/>
      <c r="F217" s="9" t="n"/>
      <c r="G217" s="9" t="n"/>
      <c r="H217" s="8">
        <f>IF(A217="","",COUNTIF(Asistencia!$B$2:$B$5001,A217))</f>
        <v/>
      </c>
      <c r="I217" s="8">
        <f>IF(A217="","",COUNTIFS(Asistencia!$B$2:$B$5001,A217,Asistencia!$D$2:$D$5001,"Sí"))</f>
        <v/>
      </c>
      <c r="J217" s="11">
        <f>IF(OR(A217="",G217="",G217=0),"",I217/G217)</f>
        <v/>
      </c>
    </row>
    <row r="218">
      <c r="A218" s="9" t="n"/>
      <c r="B218" s="10" t="n"/>
      <c r="C218" s="9" t="n"/>
      <c r="D218" s="9" t="n"/>
      <c r="E218" s="9" t="n"/>
      <c r="F218" s="9" t="n"/>
      <c r="G218" s="9" t="n"/>
      <c r="H218" s="8">
        <f>IF(A218="","",COUNTIF(Asistencia!$B$2:$B$5001,A218))</f>
        <v/>
      </c>
      <c r="I218" s="8">
        <f>IF(A218="","",COUNTIFS(Asistencia!$B$2:$B$5001,A218,Asistencia!$D$2:$D$5001,"Sí"))</f>
        <v/>
      </c>
      <c r="J218" s="11">
        <f>IF(OR(A218="",G218="",G218=0),"",I218/G218)</f>
        <v/>
      </c>
    </row>
    <row r="219">
      <c r="A219" s="9" t="n"/>
      <c r="B219" s="10" t="n"/>
      <c r="C219" s="9" t="n"/>
      <c r="D219" s="9" t="n"/>
      <c r="E219" s="9" t="n"/>
      <c r="F219" s="9" t="n"/>
      <c r="G219" s="9" t="n"/>
      <c r="H219" s="8">
        <f>IF(A219="","",COUNTIF(Asistencia!$B$2:$B$5001,A219))</f>
        <v/>
      </c>
      <c r="I219" s="8">
        <f>IF(A219="","",COUNTIFS(Asistencia!$B$2:$B$5001,A219,Asistencia!$D$2:$D$5001,"Sí"))</f>
        <v/>
      </c>
      <c r="J219" s="11">
        <f>IF(OR(A219="",G219="",G219=0),"",I219/G219)</f>
        <v/>
      </c>
    </row>
    <row r="220">
      <c r="A220" s="9" t="n"/>
      <c r="B220" s="10" t="n"/>
      <c r="C220" s="9" t="n"/>
      <c r="D220" s="9" t="n"/>
      <c r="E220" s="9" t="n"/>
      <c r="F220" s="9" t="n"/>
      <c r="G220" s="9" t="n"/>
      <c r="H220" s="8">
        <f>IF(A220="","",COUNTIF(Asistencia!$B$2:$B$5001,A220))</f>
        <v/>
      </c>
      <c r="I220" s="8">
        <f>IF(A220="","",COUNTIFS(Asistencia!$B$2:$B$5001,A220,Asistencia!$D$2:$D$5001,"Sí"))</f>
        <v/>
      </c>
      <c r="J220" s="11">
        <f>IF(OR(A220="",G220="",G220=0),"",I220/G220)</f>
        <v/>
      </c>
    </row>
    <row r="221">
      <c r="A221" s="9" t="n"/>
      <c r="B221" s="10" t="n"/>
      <c r="C221" s="9" t="n"/>
      <c r="D221" s="9" t="n"/>
      <c r="E221" s="9" t="n"/>
      <c r="F221" s="9" t="n"/>
      <c r="G221" s="9" t="n"/>
      <c r="H221" s="8">
        <f>IF(A221="","",COUNTIF(Asistencia!$B$2:$B$5001,A221))</f>
        <v/>
      </c>
      <c r="I221" s="8">
        <f>IF(A221="","",COUNTIFS(Asistencia!$B$2:$B$5001,A221,Asistencia!$D$2:$D$5001,"Sí"))</f>
        <v/>
      </c>
      <c r="J221" s="11">
        <f>IF(OR(A221="",G221="",G221=0),"",I221/G221)</f>
        <v/>
      </c>
    </row>
    <row r="222">
      <c r="A222" s="9" t="n"/>
      <c r="B222" s="10" t="n"/>
      <c r="C222" s="9" t="n"/>
      <c r="D222" s="9" t="n"/>
      <c r="E222" s="9" t="n"/>
      <c r="F222" s="9" t="n"/>
      <c r="G222" s="9" t="n"/>
      <c r="H222" s="8">
        <f>IF(A222="","",COUNTIF(Asistencia!$B$2:$B$5001,A222))</f>
        <v/>
      </c>
      <c r="I222" s="8">
        <f>IF(A222="","",COUNTIFS(Asistencia!$B$2:$B$5001,A222,Asistencia!$D$2:$D$5001,"Sí"))</f>
        <v/>
      </c>
      <c r="J222" s="11">
        <f>IF(OR(A222="",G222="",G222=0),"",I222/G222)</f>
        <v/>
      </c>
    </row>
    <row r="223">
      <c r="A223" s="9" t="n"/>
      <c r="B223" s="10" t="n"/>
      <c r="C223" s="9" t="n"/>
      <c r="D223" s="9" t="n"/>
      <c r="E223" s="9" t="n"/>
      <c r="F223" s="9" t="n"/>
      <c r="G223" s="9" t="n"/>
      <c r="H223" s="8">
        <f>IF(A223="","",COUNTIF(Asistencia!$B$2:$B$5001,A223))</f>
        <v/>
      </c>
      <c r="I223" s="8">
        <f>IF(A223="","",COUNTIFS(Asistencia!$B$2:$B$5001,A223,Asistencia!$D$2:$D$5001,"Sí"))</f>
        <v/>
      </c>
      <c r="J223" s="11">
        <f>IF(OR(A223="",G223="",G223=0),"",I223/G223)</f>
        <v/>
      </c>
    </row>
    <row r="224">
      <c r="A224" s="9" t="n"/>
      <c r="B224" s="10" t="n"/>
      <c r="C224" s="9" t="n"/>
      <c r="D224" s="9" t="n"/>
      <c r="E224" s="9" t="n"/>
      <c r="F224" s="9" t="n"/>
      <c r="G224" s="9" t="n"/>
      <c r="H224" s="8">
        <f>IF(A224="","",COUNTIF(Asistencia!$B$2:$B$5001,A224))</f>
        <v/>
      </c>
      <c r="I224" s="8">
        <f>IF(A224="","",COUNTIFS(Asistencia!$B$2:$B$5001,A224,Asistencia!$D$2:$D$5001,"Sí"))</f>
        <v/>
      </c>
      <c r="J224" s="11">
        <f>IF(OR(A224="",G224="",G224=0),"",I224/G224)</f>
        <v/>
      </c>
    </row>
    <row r="225">
      <c r="A225" s="9" t="n"/>
      <c r="B225" s="10" t="n"/>
      <c r="C225" s="9" t="n"/>
      <c r="D225" s="9" t="n"/>
      <c r="E225" s="9" t="n"/>
      <c r="F225" s="9" t="n"/>
      <c r="G225" s="9" t="n"/>
      <c r="H225" s="8">
        <f>IF(A225="","",COUNTIF(Asistencia!$B$2:$B$5001,A225))</f>
        <v/>
      </c>
      <c r="I225" s="8">
        <f>IF(A225="","",COUNTIFS(Asistencia!$B$2:$B$5001,A225,Asistencia!$D$2:$D$5001,"Sí"))</f>
        <v/>
      </c>
      <c r="J225" s="11">
        <f>IF(OR(A225="",G225="",G225=0),"",I225/G225)</f>
        <v/>
      </c>
    </row>
    <row r="226">
      <c r="A226" s="9" t="n"/>
      <c r="B226" s="10" t="n"/>
      <c r="C226" s="9" t="n"/>
      <c r="D226" s="9" t="n"/>
      <c r="E226" s="9" t="n"/>
      <c r="F226" s="9" t="n"/>
      <c r="G226" s="9" t="n"/>
      <c r="H226" s="8">
        <f>IF(A226="","",COUNTIF(Asistencia!$B$2:$B$5001,A226))</f>
        <v/>
      </c>
      <c r="I226" s="8">
        <f>IF(A226="","",COUNTIFS(Asistencia!$B$2:$B$5001,A226,Asistencia!$D$2:$D$5001,"Sí"))</f>
        <v/>
      </c>
      <c r="J226" s="11">
        <f>IF(OR(A226="",G226="",G226=0),"",I226/G226)</f>
        <v/>
      </c>
    </row>
    <row r="227">
      <c r="A227" s="9" t="n"/>
      <c r="B227" s="10" t="n"/>
      <c r="C227" s="9" t="n"/>
      <c r="D227" s="9" t="n"/>
      <c r="E227" s="9" t="n"/>
      <c r="F227" s="9" t="n"/>
      <c r="G227" s="9" t="n"/>
      <c r="H227" s="8">
        <f>IF(A227="","",COUNTIF(Asistencia!$B$2:$B$5001,A227))</f>
        <v/>
      </c>
      <c r="I227" s="8">
        <f>IF(A227="","",COUNTIFS(Asistencia!$B$2:$B$5001,A227,Asistencia!$D$2:$D$5001,"Sí"))</f>
        <v/>
      </c>
      <c r="J227" s="11">
        <f>IF(OR(A227="",G227="",G227=0),"",I227/G227)</f>
        <v/>
      </c>
    </row>
    <row r="228">
      <c r="A228" s="9" t="n"/>
      <c r="B228" s="10" t="n"/>
      <c r="C228" s="9" t="n"/>
      <c r="D228" s="9" t="n"/>
      <c r="E228" s="9" t="n"/>
      <c r="F228" s="9" t="n"/>
      <c r="G228" s="9" t="n"/>
      <c r="H228" s="8">
        <f>IF(A228="","",COUNTIF(Asistencia!$B$2:$B$5001,A228))</f>
        <v/>
      </c>
      <c r="I228" s="8">
        <f>IF(A228="","",COUNTIFS(Asistencia!$B$2:$B$5001,A228,Asistencia!$D$2:$D$5001,"Sí"))</f>
        <v/>
      </c>
      <c r="J228" s="11">
        <f>IF(OR(A228="",G228="",G228=0),"",I228/G228)</f>
        <v/>
      </c>
    </row>
    <row r="229">
      <c r="A229" s="9" t="n"/>
      <c r="B229" s="10" t="n"/>
      <c r="C229" s="9" t="n"/>
      <c r="D229" s="9" t="n"/>
      <c r="E229" s="9" t="n"/>
      <c r="F229" s="9" t="n"/>
      <c r="G229" s="9" t="n"/>
      <c r="H229" s="8">
        <f>IF(A229="","",COUNTIF(Asistencia!$B$2:$B$5001,A229))</f>
        <v/>
      </c>
      <c r="I229" s="8">
        <f>IF(A229="","",COUNTIFS(Asistencia!$B$2:$B$5001,A229,Asistencia!$D$2:$D$5001,"Sí"))</f>
        <v/>
      </c>
      <c r="J229" s="11">
        <f>IF(OR(A229="",G229="",G229=0),"",I229/G229)</f>
        <v/>
      </c>
    </row>
    <row r="230">
      <c r="A230" s="9" t="n"/>
      <c r="B230" s="10" t="n"/>
      <c r="C230" s="9" t="n"/>
      <c r="D230" s="9" t="n"/>
      <c r="E230" s="9" t="n"/>
      <c r="F230" s="9" t="n"/>
      <c r="G230" s="9" t="n"/>
      <c r="H230" s="8">
        <f>IF(A230="","",COUNTIF(Asistencia!$B$2:$B$5001,A230))</f>
        <v/>
      </c>
      <c r="I230" s="8">
        <f>IF(A230="","",COUNTIFS(Asistencia!$B$2:$B$5001,A230,Asistencia!$D$2:$D$5001,"Sí"))</f>
        <v/>
      </c>
      <c r="J230" s="11">
        <f>IF(OR(A230="",G230="",G230=0),"",I230/G230)</f>
        <v/>
      </c>
    </row>
    <row r="231">
      <c r="A231" s="9" t="n"/>
      <c r="B231" s="10" t="n"/>
      <c r="C231" s="9" t="n"/>
      <c r="D231" s="9" t="n"/>
      <c r="E231" s="9" t="n"/>
      <c r="F231" s="9" t="n"/>
      <c r="G231" s="9" t="n"/>
      <c r="H231" s="8">
        <f>IF(A231="","",COUNTIF(Asistencia!$B$2:$B$5001,A231))</f>
        <v/>
      </c>
      <c r="I231" s="8">
        <f>IF(A231="","",COUNTIFS(Asistencia!$B$2:$B$5001,A231,Asistencia!$D$2:$D$5001,"Sí"))</f>
        <v/>
      </c>
      <c r="J231" s="11">
        <f>IF(OR(A231="",G231="",G231=0),"",I231/G231)</f>
        <v/>
      </c>
    </row>
    <row r="232">
      <c r="A232" s="9" t="n"/>
      <c r="B232" s="10" t="n"/>
      <c r="C232" s="9" t="n"/>
      <c r="D232" s="9" t="n"/>
      <c r="E232" s="9" t="n"/>
      <c r="F232" s="9" t="n"/>
      <c r="G232" s="9" t="n"/>
      <c r="H232" s="8">
        <f>IF(A232="","",COUNTIF(Asistencia!$B$2:$B$5001,A232))</f>
        <v/>
      </c>
      <c r="I232" s="8">
        <f>IF(A232="","",COUNTIFS(Asistencia!$B$2:$B$5001,A232,Asistencia!$D$2:$D$5001,"Sí"))</f>
        <v/>
      </c>
      <c r="J232" s="11">
        <f>IF(OR(A232="",G232="",G232=0),"",I232/G232)</f>
        <v/>
      </c>
    </row>
    <row r="233">
      <c r="A233" s="9" t="n"/>
      <c r="B233" s="10" t="n"/>
      <c r="C233" s="9" t="n"/>
      <c r="D233" s="9" t="n"/>
      <c r="E233" s="9" t="n"/>
      <c r="F233" s="9" t="n"/>
      <c r="G233" s="9" t="n"/>
      <c r="H233" s="8">
        <f>IF(A233="","",COUNTIF(Asistencia!$B$2:$B$5001,A233))</f>
        <v/>
      </c>
      <c r="I233" s="8">
        <f>IF(A233="","",COUNTIFS(Asistencia!$B$2:$B$5001,A233,Asistencia!$D$2:$D$5001,"Sí"))</f>
        <v/>
      </c>
      <c r="J233" s="11">
        <f>IF(OR(A233="",G233="",G233=0),"",I233/G233)</f>
        <v/>
      </c>
    </row>
    <row r="234">
      <c r="A234" s="9" t="n"/>
      <c r="B234" s="10" t="n"/>
      <c r="C234" s="9" t="n"/>
      <c r="D234" s="9" t="n"/>
      <c r="E234" s="9" t="n"/>
      <c r="F234" s="9" t="n"/>
      <c r="G234" s="9" t="n"/>
      <c r="H234" s="8">
        <f>IF(A234="","",COUNTIF(Asistencia!$B$2:$B$5001,A234))</f>
        <v/>
      </c>
      <c r="I234" s="8">
        <f>IF(A234="","",COUNTIFS(Asistencia!$B$2:$B$5001,A234,Asistencia!$D$2:$D$5001,"Sí"))</f>
        <v/>
      </c>
      <c r="J234" s="11">
        <f>IF(OR(A234="",G234="",G234=0),"",I234/G234)</f>
        <v/>
      </c>
    </row>
    <row r="235">
      <c r="A235" s="9" t="n"/>
      <c r="B235" s="10" t="n"/>
      <c r="C235" s="9" t="n"/>
      <c r="D235" s="9" t="n"/>
      <c r="E235" s="9" t="n"/>
      <c r="F235" s="9" t="n"/>
      <c r="G235" s="9" t="n"/>
      <c r="H235" s="8">
        <f>IF(A235="","",COUNTIF(Asistencia!$B$2:$B$5001,A235))</f>
        <v/>
      </c>
      <c r="I235" s="8">
        <f>IF(A235="","",COUNTIFS(Asistencia!$B$2:$B$5001,A235,Asistencia!$D$2:$D$5001,"Sí"))</f>
        <v/>
      </c>
      <c r="J235" s="11">
        <f>IF(OR(A235="",G235="",G235=0),"",I235/G235)</f>
        <v/>
      </c>
    </row>
    <row r="236">
      <c r="A236" s="9" t="n"/>
      <c r="B236" s="10" t="n"/>
      <c r="C236" s="9" t="n"/>
      <c r="D236" s="9" t="n"/>
      <c r="E236" s="9" t="n"/>
      <c r="F236" s="9" t="n"/>
      <c r="G236" s="9" t="n"/>
      <c r="H236" s="8">
        <f>IF(A236="","",COUNTIF(Asistencia!$B$2:$B$5001,A236))</f>
        <v/>
      </c>
      <c r="I236" s="8">
        <f>IF(A236="","",COUNTIFS(Asistencia!$B$2:$B$5001,A236,Asistencia!$D$2:$D$5001,"Sí"))</f>
        <v/>
      </c>
      <c r="J236" s="11">
        <f>IF(OR(A236="",G236="",G236=0),"",I236/G236)</f>
        <v/>
      </c>
    </row>
    <row r="237">
      <c r="A237" s="9" t="n"/>
      <c r="B237" s="10" t="n"/>
      <c r="C237" s="9" t="n"/>
      <c r="D237" s="9" t="n"/>
      <c r="E237" s="9" t="n"/>
      <c r="F237" s="9" t="n"/>
      <c r="G237" s="9" t="n"/>
      <c r="H237" s="8">
        <f>IF(A237="","",COUNTIF(Asistencia!$B$2:$B$5001,A237))</f>
        <v/>
      </c>
      <c r="I237" s="8">
        <f>IF(A237="","",COUNTIFS(Asistencia!$B$2:$B$5001,A237,Asistencia!$D$2:$D$5001,"Sí"))</f>
        <v/>
      </c>
      <c r="J237" s="11">
        <f>IF(OR(A237="",G237="",G237=0),"",I237/G237)</f>
        <v/>
      </c>
    </row>
    <row r="238">
      <c r="A238" s="9" t="n"/>
      <c r="B238" s="10" t="n"/>
      <c r="C238" s="9" t="n"/>
      <c r="D238" s="9" t="n"/>
      <c r="E238" s="9" t="n"/>
      <c r="F238" s="9" t="n"/>
      <c r="G238" s="9" t="n"/>
      <c r="H238" s="8">
        <f>IF(A238="","",COUNTIF(Asistencia!$B$2:$B$5001,A238))</f>
        <v/>
      </c>
      <c r="I238" s="8">
        <f>IF(A238="","",COUNTIFS(Asistencia!$B$2:$B$5001,A238,Asistencia!$D$2:$D$5001,"Sí"))</f>
        <v/>
      </c>
      <c r="J238" s="11">
        <f>IF(OR(A238="",G238="",G238=0),"",I238/G238)</f>
        <v/>
      </c>
    </row>
    <row r="239">
      <c r="A239" s="9" t="n"/>
      <c r="B239" s="10" t="n"/>
      <c r="C239" s="9" t="n"/>
      <c r="D239" s="9" t="n"/>
      <c r="E239" s="9" t="n"/>
      <c r="F239" s="9" t="n"/>
      <c r="G239" s="9" t="n"/>
      <c r="H239" s="8">
        <f>IF(A239="","",COUNTIF(Asistencia!$B$2:$B$5001,A239))</f>
        <v/>
      </c>
      <c r="I239" s="8">
        <f>IF(A239="","",COUNTIFS(Asistencia!$B$2:$B$5001,A239,Asistencia!$D$2:$D$5001,"Sí"))</f>
        <v/>
      </c>
      <c r="J239" s="11">
        <f>IF(OR(A239="",G239="",G239=0),"",I239/G239)</f>
        <v/>
      </c>
    </row>
    <row r="240">
      <c r="A240" s="9" t="n"/>
      <c r="B240" s="10" t="n"/>
      <c r="C240" s="9" t="n"/>
      <c r="D240" s="9" t="n"/>
      <c r="E240" s="9" t="n"/>
      <c r="F240" s="9" t="n"/>
      <c r="G240" s="9" t="n"/>
      <c r="H240" s="8">
        <f>IF(A240="","",COUNTIF(Asistencia!$B$2:$B$5001,A240))</f>
        <v/>
      </c>
      <c r="I240" s="8">
        <f>IF(A240="","",COUNTIFS(Asistencia!$B$2:$B$5001,A240,Asistencia!$D$2:$D$5001,"Sí"))</f>
        <v/>
      </c>
      <c r="J240" s="11">
        <f>IF(OR(A240="",G240="",G240=0),"",I240/G240)</f>
        <v/>
      </c>
    </row>
    <row r="241">
      <c r="A241" s="9" t="n"/>
      <c r="B241" s="10" t="n"/>
      <c r="C241" s="9" t="n"/>
      <c r="D241" s="9" t="n"/>
      <c r="E241" s="9" t="n"/>
      <c r="F241" s="9" t="n"/>
      <c r="G241" s="9" t="n"/>
      <c r="H241" s="8">
        <f>IF(A241="","",COUNTIF(Asistencia!$B$2:$B$5001,A241))</f>
        <v/>
      </c>
      <c r="I241" s="8">
        <f>IF(A241="","",COUNTIFS(Asistencia!$B$2:$B$5001,A241,Asistencia!$D$2:$D$5001,"Sí"))</f>
        <v/>
      </c>
      <c r="J241" s="11">
        <f>IF(OR(A241="",G241="",G241=0),"",I241/G241)</f>
        <v/>
      </c>
    </row>
    <row r="242">
      <c r="A242" s="9" t="n"/>
      <c r="B242" s="10" t="n"/>
      <c r="C242" s="9" t="n"/>
      <c r="D242" s="9" t="n"/>
      <c r="E242" s="9" t="n"/>
      <c r="F242" s="9" t="n"/>
      <c r="G242" s="9" t="n"/>
      <c r="H242" s="8">
        <f>IF(A242="","",COUNTIF(Asistencia!$B$2:$B$5001,A242))</f>
        <v/>
      </c>
      <c r="I242" s="8">
        <f>IF(A242="","",COUNTIFS(Asistencia!$B$2:$B$5001,A242,Asistencia!$D$2:$D$5001,"Sí"))</f>
        <v/>
      </c>
      <c r="J242" s="11">
        <f>IF(OR(A242="",G242="",G242=0),"",I242/G242)</f>
        <v/>
      </c>
    </row>
    <row r="243">
      <c r="A243" s="9" t="n"/>
      <c r="B243" s="10" t="n"/>
      <c r="C243" s="9" t="n"/>
      <c r="D243" s="9" t="n"/>
      <c r="E243" s="9" t="n"/>
      <c r="F243" s="9" t="n"/>
      <c r="G243" s="9" t="n"/>
      <c r="H243" s="8">
        <f>IF(A243="","",COUNTIF(Asistencia!$B$2:$B$5001,A243))</f>
        <v/>
      </c>
      <c r="I243" s="8">
        <f>IF(A243="","",COUNTIFS(Asistencia!$B$2:$B$5001,A243,Asistencia!$D$2:$D$5001,"Sí"))</f>
        <v/>
      </c>
      <c r="J243" s="11">
        <f>IF(OR(A243="",G243="",G243=0),"",I243/G243)</f>
        <v/>
      </c>
    </row>
    <row r="244">
      <c r="A244" s="9" t="n"/>
      <c r="B244" s="10" t="n"/>
      <c r="C244" s="9" t="n"/>
      <c r="D244" s="9" t="n"/>
      <c r="E244" s="9" t="n"/>
      <c r="F244" s="9" t="n"/>
      <c r="G244" s="9" t="n"/>
      <c r="H244" s="8">
        <f>IF(A244="","",COUNTIF(Asistencia!$B$2:$B$5001,A244))</f>
        <v/>
      </c>
      <c r="I244" s="8">
        <f>IF(A244="","",COUNTIFS(Asistencia!$B$2:$B$5001,A244,Asistencia!$D$2:$D$5001,"Sí"))</f>
        <v/>
      </c>
      <c r="J244" s="11">
        <f>IF(OR(A244="",G244="",G244=0),"",I244/G244)</f>
        <v/>
      </c>
    </row>
    <row r="245">
      <c r="A245" s="9" t="n"/>
      <c r="B245" s="10" t="n"/>
      <c r="C245" s="9" t="n"/>
      <c r="D245" s="9" t="n"/>
      <c r="E245" s="9" t="n"/>
      <c r="F245" s="9" t="n"/>
      <c r="G245" s="9" t="n"/>
      <c r="H245" s="8">
        <f>IF(A245="","",COUNTIF(Asistencia!$B$2:$B$5001,A245))</f>
        <v/>
      </c>
      <c r="I245" s="8">
        <f>IF(A245="","",COUNTIFS(Asistencia!$B$2:$B$5001,A245,Asistencia!$D$2:$D$5001,"Sí"))</f>
        <v/>
      </c>
      <c r="J245" s="11">
        <f>IF(OR(A245="",G245="",G245=0),"",I245/G245)</f>
        <v/>
      </c>
    </row>
    <row r="246">
      <c r="A246" s="9" t="n"/>
      <c r="B246" s="10" t="n"/>
      <c r="C246" s="9" t="n"/>
      <c r="D246" s="9" t="n"/>
      <c r="E246" s="9" t="n"/>
      <c r="F246" s="9" t="n"/>
      <c r="G246" s="9" t="n"/>
      <c r="H246" s="8">
        <f>IF(A246="","",COUNTIF(Asistencia!$B$2:$B$5001,A246))</f>
        <v/>
      </c>
      <c r="I246" s="8">
        <f>IF(A246="","",COUNTIFS(Asistencia!$B$2:$B$5001,A246,Asistencia!$D$2:$D$5001,"Sí"))</f>
        <v/>
      </c>
      <c r="J246" s="11">
        <f>IF(OR(A246="",G246="",G246=0),"",I246/G246)</f>
        <v/>
      </c>
    </row>
    <row r="247">
      <c r="A247" s="9" t="n"/>
      <c r="B247" s="10" t="n"/>
      <c r="C247" s="9" t="n"/>
      <c r="D247" s="9" t="n"/>
      <c r="E247" s="9" t="n"/>
      <c r="F247" s="9" t="n"/>
      <c r="G247" s="9" t="n"/>
      <c r="H247" s="8">
        <f>IF(A247="","",COUNTIF(Asistencia!$B$2:$B$5001,A247))</f>
        <v/>
      </c>
      <c r="I247" s="8">
        <f>IF(A247="","",COUNTIFS(Asistencia!$B$2:$B$5001,A247,Asistencia!$D$2:$D$5001,"Sí"))</f>
        <v/>
      </c>
      <c r="J247" s="11">
        <f>IF(OR(A247="",G247="",G247=0),"",I247/G247)</f>
        <v/>
      </c>
    </row>
    <row r="248">
      <c r="A248" s="9" t="n"/>
      <c r="B248" s="10" t="n"/>
      <c r="C248" s="9" t="n"/>
      <c r="D248" s="9" t="n"/>
      <c r="E248" s="9" t="n"/>
      <c r="F248" s="9" t="n"/>
      <c r="G248" s="9" t="n"/>
      <c r="H248" s="8">
        <f>IF(A248="","",COUNTIF(Asistencia!$B$2:$B$5001,A248))</f>
        <v/>
      </c>
      <c r="I248" s="8">
        <f>IF(A248="","",COUNTIFS(Asistencia!$B$2:$B$5001,A248,Asistencia!$D$2:$D$5001,"Sí"))</f>
        <v/>
      </c>
      <c r="J248" s="11">
        <f>IF(OR(A248="",G248="",G248=0),"",I248/G248)</f>
        <v/>
      </c>
    </row>
    <row r="249">
      <c r="A249" s="9" t="n"/>
      <c r="B249" s="10" t="n"/>
      <c r="C249" s="9" t="n"/>
      <c r="D249" s="9" t="n"/>
      <c r="E249" s="9" t="n"/>
      <c r="F249" s="9" t="n"/>
      <c r="G249" s="9" t="n"/>
      <c r="H249" s="8">
        <f>IF(A249="","",COUNTIF(Asistencia!$B$2:$B$5001,A249))</f>
        <v/>
      </c>
      <c r="I249" s="8">
        <f>IF(A249="","",COUNTIFS(Asistencia!$B$2:$B$5001,A249,Asistencia!$D$2:$D$5001,"Sí"))</f>
        <v/>
      </c>
      <c r="J249" s="11">
        <f>IF(OR(A249="",G249="",G249=0),"",I249/G249)</f>
        <v/>
      </c>
    </row>
    <row r="250">
      <c r="A250" s="9" t="n"/>
      <c r="B250" s="10" t="n"/>
      <c r="C250" s="9" t="n"/>
      <c r="D250" s="9" t="n"/>
      <c r="E250" s="9" t="n"/>
      <c r="F250" s="9" t="n"/>
      <c r="G250" s="9" t="n"/>
      <c r="H250" s="8">
        <f>IF(A250="","",COUNTIF(Asistencia!$B$2:$B$5001,A250))</f>
        <v/>
      </c>
      <c r="I250" s="8">
        <f>IF(A250="","",COUNTIFS(Asistencia!$B$2:$B$5001,A250,Asistencia!$D$2:$D$5001,"Sí"))</f>
        <v/>
      </c>
      <c r="J250" s="11">
        <f>IF(OR(A250="",G250="",G250=0),"",I250/G250)</f>
        <v/>
      </c>
    </row>
    <row r="251">
      <c r="A251" s="9" t="n"/>
      <c r="B251" s="10" t="n"/>
      <c r="C251" s="9" t="n"/>
      <c r="D251" s="9" t="n"/>
      <c r="E251" s="9" t="n"/>
      <c r="F251" s="9" t="n"/>
      <c r="G251" s="9" t="n"/>
      <c r="H251" s="8">
        <f>IF(A251="","",COUNTIF(Asistencia!$B$2:$B$5001,A251))</f>
        <v/>
      </c>
      <c r="I251" s="8">
        <f>IF(A251="","",COUNTIFS(Asistencia!$B$2:$B$5001,A251,Asistencia!$D$2:$D$5001,"Sí"))</f>
        <v/>
      </c>
      <c r="J251" s="11">
        <f>IF(OR(A251="",G251="",G251=0),"",I251/G251)</f>
        <v/>
      </c>
    </row>
    <row r="252">
      <c r="A252" s="9" t="n"/>
      <c r="B252" s="10" t="n"/>
      <c r="C252" s="9" t="n"/>
      <c r="D252" s="9" t="n"/>
      <c r="E252" s="9" t="n"/>
      <c r="F252" s="9" t="n"/>
      <c r="G252" s="9" t="n"/>
      <c r="H252" s="8">
        <f>IF(A252="","",COUNTIF(Asistencia!$B$2:$B$5001,A252))</f>
        <v/>
      </c>
      <c r="I252" s="8">
        <f>IF(A252="","",COUNTIFS(Asistencia!$B$2:$B$5001,A252,Asistencia!$D$2:$D$5001,"Sí"))</f>
        <v/>
      </c>
      <c r="J252" s="11">
        <f>IF(OR(A252="",G252="",G252=0),"",I252/G252)</f>
        <v/>
      </c>
    </row>
    <row r="253">
      <c r="A253" s="9" t="n"/>
      <c r="B253" s="10" t="n"/>
      <c r="C253" s="9" t="n"/>
      <c r="D253" s="9" t="n"/>
      <c r="E253" s="9" t="n"/>
      <c r="F253" s="9" t="n"/>
      <c r="G253" s="9" t="n"/>
      <c r="H253" s="8">
        <f>IF(A253="","",COUNTIF(Asistencia!$B$2:$B$5001,A253))</f>
        <v/>
      </c>
      <c r="I253" s="8">
        <f>IF(A253="","",COUNTIFS(Asistencia!$B$2:$B$5001,A253,Asistencia!$D$2:$D$5001,"Sí"))</f>
        <v/>
      </c>
      <c r="J253" s="11">
        <f>IF(OR(A253="",G253="",G253=0),"",I253/G253)</f>
        <v/>
      </c>
    </row>
    <row r="254">
      <c r="A254" s="9" t="n"/>
      <c r="B254" s="10" t="n"/>
      <c r="C254" s="9" t="n"/>
      <c r="D254" s="9" t="n"/>
      <c r="E254" s="9" t="n"/>
      <c r="F254" s="9" t="n"/>
      <c r="G254" s="9" t="n"/>
      <c r="H254" s="8">
        <f>IF(A254="","",COUNTIF(Asistencia!$B$2:$B$5001,A254))</f>
        <v/>
      </c>
      <c r="I254" s="8">
        <f>IF(A254="","",COUNTIFS(Asistencia!$B$2:$B$5001,A254,Asistencia!$D$2:$D$5001,"Sí"))</f>
        <v/>
      </c>
      <c r="J254" s="11">
        <f>IF(OR(A254="",G254="",G254=0),"",I254/G254)</f>
        <v/>
      </c>
    </row>
    <row r="255">
      <c r="A255" s="9" t="n"/>
      <c r="B255" s="10" t="n"/>
      <c r="C255" s="9" t="n"/>
      <c r="D255" s="9" t="n"/>
      <c r="E255" s="9" t="n"/>
      <c r="F255" s="9" t="n"/>
      <c r="G255" s="9" t="n"/>
      <c r="H255" s="8">
        <f>IF(A255="","",COUNTIF(Asistencia!$B$2:$B$5001,A255))</f>
        <v/>
      </c>
      <c r="I255" s="8">
        <f>IF(A255="","",COUNTIFS(Asistencia!$B$2:$B$5001,A255,Asistencia!$D$2:$D$5001,"Sí"))</f>
        <v/>
      </c>
      <c r="J255" s="11">
        <f>IF(OR(A255="",G255="",G255=0),"",I255/G255)</f>
        <v/>
      </c>
    </row>
    <row r="256">
      <c r="A256" s="9" t="n"/>
      <c r="B256" s="10" t="n"/>
      <c r="C256" s="9" t="n"/>
      <c r="D256" s="9" t="n"/>
      <c r="E256" s="9" t="n"/>
      <c r="F256" s="9" t="n"/>
      <c r="G256" s="9" t="n"/>
      <c r="H256" s="8">
        <f>IF(A256="","",COUNTIF(Asistencia!$B$2:$B$5001,A256))</f>
        <v/>
      </c>
      <c r="I256" s="8">
        <f>IF(A256="","",COUNTIFS(Asistencia!$B$2:$B$5001,A256,Asistencia!$D$2:$D$5001,"Sí"))</f>
        <v/>
      </c>
      <c r="J256" s="11">
        <f>IF(OR(A256="",G256="",G256=0),"",I256/G256)</f>
        <v/>
      </c>
    </row>
    <row r="257">
      <c r="A257" s="9" t="n"/>
      <c r="B257" s="10" t="n"/>
      <c r="C257" s="9" t="n"/>
      <c r="D257" s="9" t="n"/>
      <c r="E257" s="9" t="n"/>
      <c r="F257" s="9" t="n"/>
      <c r="G257" s="9" t="n"/>
      <c r="H257" s="8">
        <f>IF(A257="","",COUNTIF(Asistencia!$B$2:$B$5001,A257))</f>
        <v/>
      </c>
      <c r="I257" s="8">
        <f>IF(A257="","",COUNTIFS(Asistencia!$B$2:$B$5001,A257,Asistencia!$D$2:$D$5001,"Sí"))</f>
        <v/>
      </c>
      <c r="J257" s="11">
        <f>IF(OR(A257="",G257="",G257=0),"",I257/G257)</f>
        <v/>
      </c>
    </row>
    <row r="258">
      <c r="A258" s="9" t="n"/>
      <c r="B258" s="10" t="n"/>
      <c r="C258" s="9" t="n"/>
      <c r="D258" s="9" t="n"/>
      <c r="E258" s="9" t="n"/>
      <c r="F258" s="9" t="n"/>
      <c r="G258" s="9" t="n"/>
      <c r="H258" s="8">
        <f>IF(A258="","",COUNTIF(Asistencia!$B$2:$B$5001,A258))</f>
        <v/>
      </c>
      <c r="I258" s="8">
        <f>IF(A258="","",COUNTIFS(Asistencia!$B$2:$B$5001,A258,Asistencia!$D$2:$D$5001,"Sí"))</f>
        <v/>
      </c>
      <c r="J258" s="11">
        <f>IF(OR(A258="",G258="",G258=0),"",I258/G258)</f>
        <v/>
      </c>
    </row>
    <row r="259">
      <c r="A259" s="9" t="n"/>
      <c r="B259" s="10" t="n"/>
      <c r="C259" s="9" t="n"/>
      <c r="D259" s="9" t="n"/>
      <c r="E259" s="9" t="n"/>
      <c r="F259" s="9" t="n"/>
      <c r="G259" s="9" t="n"/>
      <c r="H259" s="8">
        <f>IF(A259="","",COUNTIF(Asistencia!$B$2:$B$5001,A259))</f>
        <v/>
      </c>
      <c r="I259" s="8">
        <f>IF(A259="","",COUNTIFS(Asistencia!$B$2:$B$5001,A259,Asistencia!$D$2:$D$5001,"Sí"))</f>
        <v/>
      </c>
      <c r="J259" s="11">
        <f>IF(OR(A259="",G259="",G259=0),"",I259/G259)</f>
        <v/>
      </c>
    </row>
    <row r="260">
      <c r="A260" s="9" t="n"/>
      <c r="B260" s="10" t="n"/>
      <c r="C260" s="9" t="n"/>
      <c r="D260" s="9" t="n"/>
      <c r="E260" s="9" t="n"/>
      <c r="F260" s="9" t="n"/>
      <c r="G260" s="9" t="n"/>
      <c r="H260" s="8">
        <f>IF(A260="","",COUNTIF(Asistencia!$B$2:$B$5001,A260))</f>
        <v/>
      </c>
      <c r="I260" s="8">
        <f>IF(A260="","",COUNTIFS(Asistencia!$B$2:$B$5001,A260,Asistencia!$D$2:$D$5001,"Sí"))</f>
        <v/>
      </c>
      <c r="J260" s="11">
        <f>IF(OR(A260="",G260="",G260=0),"",I260/G260)</f>
        <v/>
      </c>
    </row>
    <row r="261">
      <c r="A261" s="9" t="n"/>
      <c r="B261" s="10" t="n"/>
      <c r="C261" s="9" t="n"/>
      <c r="D261" s="9" t="n"/>
      <c r="E261" s="9" t="n"/>
      <c r="F261" s="9" t="n"/>
      <c r="G261" s="9" t="n"/>
      <c r="H261" s="8">
        <f>IF(A261="","",COUNTIF(Asistencia!$B$2:$B$5001,A261))</f>
        <v/>
      </c>
      <c r="I261" s="8">
        <f>IF(A261="","",COUNTIFS(Asistencia!$B$2:$B$5001,A261,Asistencia!$D$2:$D$5001,"Sí"))</f>
        <v/>
      </c>
      <c r="J261" s="11">
        <f>IF(OR(A261="",G261="",G261=0),"",I261/G261)</f>
        <v/>
      </c>
    </row>
    <row r="262">
      <c r="A262" s="9" t="n"/>
      <c r="B262" s="10" t="n"/>
      <c r="C262" s="9" t="n"/>
      <c r="D262" s="9" t="n"/>
      <c r="E262" s="9" t="n"/>
      <c r="F262" s="9" t="n"/>
      <c r="G262" s="9" t="n"/>
      <c r="H262" s="8">
        <f>IF(A262="","",COUNTIF(Asistencia!$B$2:$B$5001,A262))</f>
        <v/>
      </c>
      <c r="I262" s="8">
        <f>IF(A262="","",COUNTIFS(Asistencia!$B$2:$B$5001,A262,Asistencia!$D$2:$D$5001,"Sí"))</f>
        <v/>
      </c>
      <c r="J262" s="11">
        <f>IF(OR(A262="",G262="",G262=0),"",I262/G262)</f>
        <v/>
      </c>
    </row>
    <row r="263">
      <c r="A263" s="9" t="n"/>
      <c r="B263" s="10" t="n"/>
      <c r="C263" s="9" t="n"/>
      <c r="D263" s="9" t="n"/>
      <c r="E263" s="9" t="n"/>
      <c r="F263" s="9" t="n"/>
      <c r="G263" s="9" t="n"/>
      <c r="H263" s="8">
        <f>IF(A263="","",COUNTIF(Asistencia!$B$2:$B$5001,A263))</f>
        <v/>
      </c>
      <c r="I263" s="8">
        <f>IF(A263="","",COUNTIFS(Asistencia!$B$2:$B$5001,A263,Asistencia!$D$2:$D$5001,"Sí"))</f>
        <v/>
      </c>
      <c r="J263" s="11">
        <f>IF(OR(A263="",G263="",G263=0),"",I263/G263)</f>
        <v/>
      </c>
    </row>
    <row r="264">
      <c r="A264" s="9" t="n"/>
      <c r="B264" s="10" t="n"/>
      <c r="C264" s="9" t="n"/>
      <c r="D264" s="9" t="n"/>
      <c r="E264" s="9" t="n"/>
      <c r="F264" s="9" t="n"/>
      <c r="G264" s="9" t="n"/>
      <c r="H264" s="8">
        <f>IF(A264="","",COUNTIF(Asistencia!$B$2:$B$5001,A264))</f>
        <v/>
      </c>
      <c r="I264" s="8">
        <f>IF(A264="","",COUNTIFS(Asistencia!$B$2:$B$5001,A264,Asistencia!$D$2:$D$5001,"Sí"))</f>
        <v/>
      </c>
      <c r="J264" s="11">
        <f>IF(OR(A264="",G264="",G264=0),"",I264/G264)</f>
        <v/>
      </c>
    </row>
    <row r="265">
      <c r="A265" s="9" t="n"/>
      <c r="B265" s="10" t="n"/>
      <c r="C265" s="9" t="n"/>
      <c r="D265" s="9" t="n"/>
      <c r="E265" s="9" t="n"/>
      <c r="F265" s="9" t="n"/>
      <c r="G265" s="9" t="n"/>
      <c r="H265" s="8">
        <f>IF(A265="","",COUNTIF(Asistencia!$B$2:$B$5001,A265))</f>
        <v/>
      </c>
      <c r="I265" s="8">
        <f>IF(A265="","",COUNTIFS(Asistencia!$B$2:$B$5001,A265,Asistencia!$D$2:$D$5001,"Sí"))</f>
        <v/>
      </c>
      <c r="J265" s="11">
        <f>IF(OR(A265="",G265="",G265=0),"",I265/G265)</f>
        <v/>
      </c>
    </row>
    <row r="266">
      <c r="A266" s="9" t="n"/>
      <c r="B266" s="10" t="n"/>
      <c r="C266" s="9" t="n"/>
      <c r="D266" s="9" t="n"/>
      <c r="E266" s="9" t="n"/>
      <c r="F266" s="9" t="n"/>
      <c r="G266" s="9" t="n"/>
      <c r="H266" s="8">
        <f>IF(A266="","",COUNTIF(Asistencia!$B$2:$B$5001,A266))</f>
        <v/>
      </c>
      <c r="I266" s="8">
        <f>IF(A266="","",COUNTIFS(Asistencia!$B$2:$B$5001,A266,Asistencia!$D$2:$D$5001,"Sí"))</f>
        <v/>
      </c>
      <c r="J266" s="11">
        <f>IF(OR(A266="",G266="",G266=0),"",I266/G266)</f>
        <v/>
      </c>
    </row>
    <row r="267">
      <c r="A267" s="9" t="n"/>
      <c r="B267" s="10" t="n"/>
      <c r="C267" s="9" t="n"/>
      <c r="D267" s="9" t="n"/>
      <c r="E267" s="9" t="n"/>
      <c r="F267" s="9" t="n"/>
      <c r="G267" s="9" t="n"/>
      <c r="H267" s="8">
        <f>IF(A267="","",COUNTIF(Asistencia!$B$2:$B$5001,A267))</f>
        <v/>
      </c>
      <c r="I267" s="8">
        <f>IF(A267="","",COUNTIFS(Asistencia!$B$2:$B$5001,A267,Asistencia!$D$2:$D$5001,"Sí"))</f>
        <v/>
      </c>
      <c r="J267" s="11">
        <f>IF(OR(A267="",G267="",G267=0),"",I267/G267)</f>
        <v/>
      </c>
    </row>
    <row r="268">
      <c r="A268" s="9" t="n"/>
      <c r="B268" s="10" t="n"/>
      <c r="C268" s="9" t="n"/>
      <c r="D268" s="9" t="n"/>
      <c r="E268" s="9" t="n"/>
      <c r="F268" s="9" t="n"/>
      <c r="G268" s="9" t="n"/>
      <c r="H268" s="8">
        <f>IF(A268="","",COUNTIF(Asistencia!$B$2:$B$5001,A268))</f>
        <v/>
      </c>
      <c r="I268" s="8">
        <f>IF(A268="","",COUNTIFS(Asistencia!$B$2:$B$5001,A268,Asistencia!$D$2:$D$5001,"Sí"))</f>
        <v/>
      </c>
      <c r="J268" s="11">
        <f>IF(OR(A268="",G268="",G268=0),"",I268/G268)</f>
        <v/>
      </c>
    </row>
    <row r="269">
      <c r="A269" s="9" t="n"/>
      <c r="B269" s="10" t="n"/>
      <c r="C269" s="9" t="n"/>
      <c r="D269" s="9" t="n"/>
      <c r="E269" s="9" t="n"/>
      <c r="F269" s="9" t="n"/>
      <c r="G269" s="9" t="n"/>
      <c r="H269" s="8">
        <f>IF(A269="","",COUNTIF(Asistencia!$B$2:$B$5001,A269))</f>
        <v/>
      </c>
      <c r="I269" s="8">
        <f>IF(A269="","",COUNTIFS(Asistencia!$B$2:$B$5001,A269,Asistencia!$D$2:$D$5001,"Sí"))</f>
        <v/>
      </c>
      <c r="J269" s="11">
        <f>IF(OR(A269="",G269="",G269=0),"",I269/G269)</f>
        <v/>
      </c>
    </row>
    <row r="270">
      <c r="A270" s="9" t="n"/>
      <c r="B270" s="10" t="n"/>
      <c r="C270" s="9" t="n"/>
      <c r="D270" s="9" t="n"/>
      <c r="E270" s="9" t="n"/>
      <c r="F270" s="9" t="n"/>
      <c r="G270" s="9" t="n"/>
      <c r="H270" s="8">
        <f>IF(A270="","",COUNTIF(Asistencia!$B$2:$B$5001,A270))</f>
        <v/>
      </c>
      <c r="I270" s="8">
        <f>IF(A270="","",COUNTIFS(Asistencia!$B$2:$B$5001,A270,Asistencia!$D$2:$D$5001,"Sí"))</f>
        <v/>
      </c>
      <c r="J270" s="11">
        <f>IF(OR(A270="",G270="",G270=0),"",I270/G270)</f>
        <v/>
      </c>
    </row>
    <row r="271">
      <c r="A271" s="9" t="n"/>
      <c r="B271" s="10" t="n"/>
      <c r="C271" s="9" t="n"/>
      <c r="D271" s="9" t="n"/>
      <c r="E271" s="9" t="n"/>
      <c r="F271" s="9" t="n"/>
      <c r="G271" s="9" t="n"/>
      <c r="H271" s="8">
        <f>IF(A271="","",COUNTIF(Asistencia!$B$2:$B$5001,A271))</f>
        <v/>
      </c>
      <c r="I271" s="8">
        <f>IF(A271="","",COUNTIFS(Asistencia!$B$2:$B$5001,A271,Asistencia!$D$2:$D$5001,"Sí"))</f>
        <v/>
      </c>
      <c r="J271" s="11">
        <f>IF(OR(A271="",G271="",G271=0),"",I271/G271)</f>
        <v/>
      </c>
    </row>
    <row r="272">
      <c r="A272" s="9" t="n"/>
      <c r="B272" s="10" t="n"/>
      <c r="C272" s="9" t="n"/>
      <c r="D272" s="9" t="n"/>
      <c r="E272" s="9" t="n"/>
      <c r="F272" s="9" t="n"/>
      <c r="G272" s="9" t="n"/>
      <c r="H272" s="8">
        <f>IF(A272="","",COUNTIF(Asistencia!$B$2:$B$5001,A272))</f>
        <v/>
      </c>
      <c r="I272" s="8">
        <f>IF(A272="","",COUNTIFS(Asistencia!$B$2:$B$5001,A272,Asistencia!$D$2:$D$5001,"Sí"))</f>
        <v/>
      </c>
      <c r="J272" s="11">
        <f>IF(OR(A272="",G272="",G272=0),"",I272/G272)</f>
        <v/>
      </c>
    </row>
    <row r="273">
      <c r="A273" s="9" t="n"/>
      <c r="B273" s="10" t="n"/>
      <c r="C273" s="9" t="n"/>
      <c r="D273" s="9" t="n"/>
      <c r="E273" s="9" t="n"/>
      <c r="F273" s="9" t="n"/>
      <c r="G273" s="9" t="n"/>
      <c r="H273" s="8">
        <f>IF(A273="","",COUNTIF(Asistencia!$B$2:$B$5001,A273))</f>
        <v/>
      </c>
      <c r="I273" s="8">
        <f>IF(A273="","",COUNTIFS(Asistencia!$B$2:$B$5001,A273,Asistencia!$D$2:$D$5001,"Sí"))</f>
        <v/>
      </c>
      <c r="J273" s="11">
        <f>IF(OR(A273="",G273="",G273=0),"",I273/G273)</f>
        <v/>
      </c>
    </row>
    <row r="274">
      <c r="A274" s="9" t="n"/>
      <c r="B274" s="10" t="n"/>
      <c r="C274" s="9" t="n"/>
      <c r="D274" s="9" t="n"/>
      <c r="E274" s="9" t="n"/>
      <c r="F274" s="9" t="n"/>
      <c r="G274" s="9" t="n"/>
      <c r="H274" s="8">
        <f>IF(A274="","",COUNTIF(Asistencia!$B$2:$B$5001,A274))</f>
        <v/>
      </c>
      <c r="I274" s="8">
        <f>IF(A274="","",COUNTIFS(Asistencia!$B$2:$B$5001,A274,Asistencia!$D$2:$D$5001,"Sí"))</f>
        <v/>
      </c>
      <c r="J274" s="11">
        <f>IF(OR(A274="",G274="",G274=0),"",I274/G274)</f>
        <v/>
      </c>
    </row>
    <row r="275">
      <c r="A275" s="9" t="n"/>
      <c r="B275" s="10" t="n"/>
      <c r="C275" s="9" t="n"/>
      <c r="D275" s="9" t="n"/>
      <c r="E275" s="9" t="n"/>
      <c r="F275" s="9" t="n"/>
      <c r="G275" s="9" t="n"/>
      <c r="H275" s="8">
        <f>IF(A275="","",COUNTIF(Asistencia!$B$2:$B$5001,A275))</f>
        <v/>
      </c>
      <c r="I275" s="8">
        <f>IF(A275="","",COUNTIFS(Asistencia!$B$2:$B$5001,A275,Asistencia!$D$2:$D$5001,"Sí"))</f>
        <v/>
      </c>
      <c r="J275" s="11">
        <f>IF(OR(A275="",G275="",G275=0),"",I275/G275)</f>
        <v/>
      </c>
    </row>
    <row r="276">
      <c r="A276" s="9" t="n"/>
      <c r="B276" s="10" t="n"/>
      <c r="C276" s="9" t="n"/>
      <c r="D276" s="9" t="n"/>
      <c r="E276" s="9" t="n"/>
      <c r="F276" s="9" t="n"/>
      <c r="G276" s="9" t="n"/>
      <c r="H276" s="8">
        <f>IF(A276="","",COUNTIF(Asistencia!$B$2:$B$5001,A276))</f>
        <v/>
      </c>
      <c r="I276" s="8">
        <f>IF(A276="","",COUNTIFS(Asistencia!$B$2:$B$5001,A276,Asistencia!$D$2:$D$5001,"Sí"))</f>
        <v/>
      </c>
      <c r="J276" s="11">
        <f>IF(OR(A276="",G276="",G276=0),"",I276/G276)</f>
        <v/>
      </c>
    </row>
    <row r="277">
      <c r="A277" s="9" t="n"/>
      <c r="B277" s="10" t="n"/>
      <c r="C277" s="9" t="n"/>
      <c r="D277" s="9" t="n"/>
      <c r="E277" s="9" t="n"/>
      <c r="F277" s="9" t="n"/>
      <c r="G277" s="9" t="n"/>
      <c r="H277" s="8">
        <f>IF(A277="","",COUNTIF(Asistencia!$B$2:$B$5001,A277))</f>
        <v/>
      </c>
      <c r="I277" s="8">
        <f>IF(A277="","",COUNTIFS(Asistencia!$B$2:$B$5001,A277,Asistencia!$D$2:$D$5001,"Sí"))</f>
        <v/>
      </c>
      <c r="J277" s="11">
        <f>IF(OR(A277="",G277="",G277=0),"",I277/G277)</f>
        <v/>
      </c>
    </row>
    <row r="278">
      <c r="A278" s="9" t="n"/>
      <c r="B278" s="10" t="n"/>
      <c r="C278" s="9" t="n"/>
      <c r="D278" s="9" t="n"/>
      <c r="E278" s="9" t="n"/>
      <c r="F278" s="9" t="n"/>
      <c r="G278" s="9" t="n"/>
      <c r="H278" s="8">
        <f>IF(A278="","",COUNTIF(Asistencia!$B$2:$B$5001,A278))</f>
        <v/>
      </c>
      <c r="I278" s="8">
        <f>IF(A278="","",COUNTIFS(Asistencia!$B$2:$B$5001,A278,Asistencia!$D$2:$D$5001,"Sí"))</f>
        <v/>
      </c>
      <c r="J278" s="11">
        <f>IF(OR(A278="",G278="",G278=0),"",I278/G278)</f>
        <v/>
      </c>
    </row>
    <row r="279">
      <c r="A279" s="9" t="n"/>
      <c r="B279" s="10" t="n"/>
      <c r="C279" s="9" t="n"/>
      <c r="D279" s="9" t="n"/>
      <c r="E279" s="9" t="n"/>
      <c r="F279" s="9" t="n"/>
      <c r="G279" s="9" t="n"/>
      <c r="H279" s="8">
        <f>IF(A279="","",COUNTIF(Asistencia!$B$2:$B$5001,A279))</f>
        <v/>
      </c>
      <c r="I279" s="8">
        <f>IF(A279="","",COUNTIFS(Asistencia!$B$2:$B$5001,A279,Asistencia!$D$2:$D$5001,"Sí"))</f>
        <v/>
      </c>
      <c r="J279" s="11">
        <f>IF(OR(A279="",G279="",G279=0),"",I279/G279)</f>
        <v/>
      </c>
    </row>
    <row r="280">
      <c r="A280" s="9" t="n"/>
      <c r="B280" s="10" t="n"/>
      <c r="C280" s="9" t="n"/>
      <c r="D280" s="9" t="n"/>
      <c r="E280" s="9" t="n"/>
      <c r="F280" s="9" t="n"/>
      <c r="G280" s="9" t="n"/>
      <c r="H280" s="8">
        <f>IF(A280="","",COUNTIF(Asistencia!$B$2:$B$5001,A280))</f>
        <v/>
      </c>
      <c r="I280" s="8">
        <f>IF(A280="","",COUNTIFS(Asistencia!$B$2:$B$5001,A280,Asistencia!$D$2:$D$5001,"Sí"))</f>
        <v/>
      </c>
      <c r="J280" s="11">
        <f>IF(OR(A280="",G280="",G280=0),"",I280/G280)</f>
        <v/>
      </c>
    </row>
    <row r="281">
      <c r="A281" s="9" t="n"/>
      <c r="B281" s="10" t="n"/>
      <c r="C281" s="9" t="n"/>
      <c r="D281" s="9" t="n"/>
      <c r="E281" s="9" t="n"/>
      <c r="F281" s="9" t="n"/>
      <c r="G281" s="9" t="n"/>
      <c r="H281" s="8">
        <f>IF(A281="","",COUNTIF(Asistencia!$B$2:$B$5001,A281))</f>
        <v/>
      </c>
      <c r="I281" s="8">
        <f>IF(A281="","",COUNTIFS(Asistencia!$B$2:$B$5001,A281,Asistencia!$D$2:$D$5001,"Sí"))</f>
        <v/>
      </c>
      <c r="J281" s="11">
        <f>IF(OR(A281="",G281="",G281=0),"",I281/G281)</f>
        <v/>
      </c>
    </row>
    <row r="282">
      <c r="A282" s="9" t="n"/>
      <c r="B282" s="10" t="n"/>
      <c r="C282" s="9" t="n"/>
      <c r="D282" s="9" t="n"/>
      <c r="E282" s="9" t="n"/>
      <c r="F282" s="9" t="n"/>
      <c r="G282" s="9" t="n"/>
      <c r="H282" s="8">
        <f>IF(A282="","",COUNTIF(Asistencia!$B$2:$B$5001,A282))</f>
        <v/>
      </c>
      <c r="I282" s="8">
        <f>IF(A282="","",COUNTIFS(Asistencia!$B$2:$B$5001,A282,Asistencia!$D$2:$D$5001,"Sí"))</f>
        <v/>
      </c>
      <c r="J282" s="11">
        <f>IF(OR(A282="",G282="",G282=0),"",I282/G282)</f>
        <v/>
      </c>
    </row>
    <row r="283">
      <c r="A283" s="9" t="n"/>
      <c r="B283" s="10" t="n"/>
      <c r="C283" s="9" t="n"/>
      <c r="D283" s="9" t="n"/>
      <c r="E283" s="9" t="n"/>
      <c r="F283" s="9" t="n"/>
      <c r="G283" s="9" t="n"/>
      <c r="H283" s="8">
        <f>IF(A283="","",COUNTIF(Asistencia!$B$2:$B$5001,A283))</f>
        <v/>
      </c>
      <c r="I283" s="8">
        <f>IF(A283="","",COUNTIFS(Asistencia!$B$2:$B$5001,A283,Asistencia!$D$2:$D$5001,"Sí"))</f>
        <v/>
      </c>
      <c r="J283" s="11">
        <f>IF(OR(A283="",G283="",G283=0),"",I283/G283)</f>
        <v/>
      </c>
    </row>
    <row r="284">
      <c r="A284" s="9" t="n"/>
      <c r="B284" s="10" t="n"/>
      <c r="C284" s="9" t="n"/>
      <c r="D284" s="9" t="n"/>
      <c r="E284" s="9" t="n"/>
      <c r="F284" s="9" t="n"/>
      <c r="G284" s="9" t="n"/>
      <c r="H284" s="8">
        <f>IF(A284="","",COUNTIF(Asistencia!$B$2:$B$5001,A284))</f>
        <v/>
      </c>
      <c r="I284" s="8">
        <f>IF(A284="","",COUNTIFS(Asistencia!$B$2:$B$5001,A284,Asistencia!$D$2:$D$5001,"Sí"))</f>
        <v/>
      </c>
      <c r="J284" s="11">
        <f>IF(OR(A284="",G284="",G284=0),"",I284/G284)</f>
        <v/>
      </c>
    </row>
    <row r="285">
      <c r="A285" s="9" t="n"/>
      <c r="B285" s="10" t="n"/>
      <c r="C285" s="9" t="n"/>
      <c r="D285" s="9" t="n"/>
      <c r="E285" s="9" t="n"/>
      <c r="F285" s="9" t="n"/>
      <c r="G285" s="9" t="n"/>
      <c r="H285" s="8">
        <f>IF(A285="","",COUNTIF(Asistencia!$B$2:$B$5001,A285))</f>
        <v/>
      </c>
      <c r="I285" s="8">
        <f>IF(A285="","",COUNTIFS(Asistencia!$B$2:$B$5001,A285,Asistencia!$D$2:$D$5001,"Sí"))</f>
        <v/>
      </c>
      <c r="J285" s="11">
        <f>IF(OR(A285="",G285="",G285=0),"",I285/G285)</f>
        <v/>
      </c>
    </row>
    <row r="286">
      <c r="A286" s="9" t="n"/>
      <c r="B286" s="10" t="n"/>
      <c r="C286" s="9" t="n"/>
      <c r="D286" s="9" t="n"/>
      <c r="E286" s="9" t="n"/>
      <c r="F286" s="9" t="n"/>
      <c r="G286" s="9" t="n"/>
      <c r="H286" s="8">
        <f>IF(A286="","",COUNTIF(Asistencia!$B$2:$B$5001,A286))</f>
        <v/>
      </c>
      <c r="I286" s="8">
        <f>IF(A286="","",COUNTIFS(Asistencia!$B$2:$B$5001,A286,Asistencia!$D$2:$D$5001,"Sí"))</f>
        <v/>
      </c>
      <c r="J286" s="11">
        <f>IF(OR(A286="",G286="",G286=0),"",I286/G286)</f>
        <v/>
      </c>
    </row>
    <row r="287">
      <c r="A287" s="9" t="n"/>
      <c r="B287" s="10" t="n"/>
      <c r="C287" s="9" t="n"/>
      <c r="D287" s="9" t="n"/>
      <c r="E287" s="9" t="n"/>
      <c r="F287" s="9" t="n"/>
      <c r="G287" s="9" t="n"/>
      <c r="H287" s="8">
        <f>IF(A287="","",COUNTIF(Asistencia!$B$2:$B$5001,A287))</f>
        <v/>
      </c>
      <c r="I287" s="8">
        <f>IF(A287="","",COUNTIFS(Asistencia!$B$2:$B$5001,A287,Asistencia!$D$2:$D$5001,"Sí"))</f>
        <v/>
      </c>
      <c r="J287" s="11">
        <f>IF(OR(A287="",G287="",G287=0),"",I287/G287)</f>
        <v/>
      </c>
    </row>
    <row r="288">
      <c r="A288" s="9" t="n"/>
      <c r="B288" s="10" t="n"/>
      <c r="C288" s="9" t="n"/>
      <c r="D288" s="9" t="n"/>
      <c r="E288" s="9" t="n"/>
      <c r="F288" s="9" t="n"/>
      <c r="G288" s="9" t="n"/>
      <c r="H288" s="8">
        <f>IF(A288="","",COUNTIF(Asistencia!$B$2:$B$5001,A288))</f>
        <v/>
      </c>
      <c r="I288" s="8">
        <f>IF(A288="","",COUNTIFS(Asistencia!$B$2:$B$5001,A288,Asistencia!$D$2:$D$5001,"Sí"))</f>
        <v/>
      </c>
      <c r="J288" s="11">
        <f>IF(OR(A288="",G288="",G288=0),"",I288/G288)</f>
        <v/>
      </c>
    </row>
    <row r="289">
      <c r="A289" s="9" t="n"/>
      <c r="B289" s="10" t="n"/>
      <c r="C289" s="9" t="n"/>
      <c r="D289" s="9" t="n"/>
      <c r="E289" s="9" t="n"/>
      <c r="F289" s="9" t="n"/>
      <c r="G289" s="9" t="n"/>
      <c r="H289" s="8">
        <f>IF(A289="","",COUNTIF(Asistencia!$B$2:$B$5001,A289))</f>
        <v/>
      </c>
      <c r="I289" s="8">
        <f>IF(A289="","",COUNTIFS(Asistencia!$B$2:$B$5001,A289,Asistencia!$D$2:$D$5001,"Sí"))</f>
        <v/>
      </c>
      <c r="J289" s="11">
        <f>IF(OR(A289="",G289="",G289=0),"",I289/G289)</f>
        <v/>
      </c>
    </row>
    <row r="290">
      <c r="A290" s="9" t="n"/>
      <c r="B290" s="10" t="n"/>
      <c r="C290" s="9" t="n"/>
      <c r="D290" s="9" t="n"/>
      <c r="E290" s="9" t="n"/>
      <c r="F290" s="9" t="n"/>
      <c r="G290" s="9" t="n"/>
      <c r="H290" s="8">
        <f>IF(A290="","",COUNTIF(Asistencia!$B$2:$B$5001,A290))</f>
        <v/>
      </c>
      <c r="I290" s="8">
        <f>IF(A290="","",COUNTIFS(Asistencia!$B$2:$B$5001,A290,Asistencia!$D$2:$D$5001,"Sí"))</f>
        <v/>
      </c>
      <c r="J290" s="11">
        <f>IF(OR(A290="",G290="",G290=0),"",I290/G290)</f>
        <v/>
      </c>
    </row>
    <row r="291">
      <c r="A291" s="9" t="n"/>
      <c r="B291" s="10" t="n"/>
      <c r="C291" s="9" t="n"/>
      <c r="D291" s="9" t="n"/>
      <c r="E291" s="9" t="n"/>
      <c r="F291" s="9" t="n"/>
      <c r="G291" s="9" t="n"/>
      <c r="H291" s="8">
        <f>IF(A291="","",COUNTIF(Asistencia!$B$2:$B$5001,A291))</f>
        <v/>
      </c>
      <c r="I291" s="8">
        <f>IF(A291="","",COUNTIFS(Asistencia!$B$2:$B$5001,A291,Asistencia!$D$2:$D$5001,"Sí"))</f>
        <v/>
      </c>
      <c r="J291" s="11">
        <f>IF(OR(A291="",G291="",G291=0),"",I291/G291)</f>
        <v/>
      </c>
    </row>
    <row r="292">
      <c r="A292" s="9" t="n"/>
      <c r="B292" s="10" t="n"/>
      <c r="C292" s="9" t="n"/>
      <c r="D292" s="9" t="n"/>
      <c r="E292" s="9" t="n"/>
      <c r="F292" s="9" t="n"/>
      <c r="G292" s="9" t="n"/>
      <c r="H292" s="8">
        <f>IF(A292="","",COUNTIF(Asistencia!$B$2:$B$5001,A292))</f>
        <v/>
      </c>
      <c r="I292" s="8">
        <f>IF(A292="","",COUNTIFS(Asistencia!$B$2:$B$5001,A292,Asistencia!$D$2:$D$5001,"Sí"))</f>
        <v/>
      </c>
      <c r="J292" s="11">
        <f>IF(OR(A292="",G292="",G292=0),"",I292/G292)</f>
        <v/>
      </c>
    </row>
    <row r="293">
      <c r="A293" s="9" t="n"/>
      <c r="B293" s="10" t="n"/>
      <c r="C293" s="9" t="n"/>
      <c r="D293" s="9" t="n"/>
      <c r="E293" s="9" t="n"/>
      <c r="F293" s="9" t="n"/>
      <c r="G293" s="9" t="n"/>
      <c r="H293" s="8">
        <f>IF(A293="","",COUNTIF(Asistencia!$B$2:$B$5001,A293))</f>
        <v/>
      </c>
      <c r="I293" s="8">
        <f>IF(A293="","",COUNTIFS(Asistencia!$B$2:$B$5001,A293,Asistencia!$D$2:$D$5001,"Sí"))</f>
        <v/>
      </c>
      <c r="J293" s="11">
        <f>IF(OR(A293="",G293="",G293=0),"",I293/G293)</f>
        <v/>
      </c>
    </row>
    <row r="294">
      <c r="A294" s="9" t="n"/>
      <c r="B294" s="10" t="n"/>
      <c r="C294" s="9" t="n"/>
      <c r="D294" s="9" t="n"/>
      <c r="E294" s="9" t="n"/>
      <c r="F294" s="9" t="n"/>
      <c r="G294" s="9" t="n"/>
      <c r="H294" s="8">
        <f>IF(A294="","",COUNTIF(Asistencia!$B$2:$B$5001,A294))</f>
        <v/>
      </c>
      <c r="I294" s="8">
        <f>IF(A294="","",COUNTIFS(Asistencia!$B$2:$B$5001,A294,Asistencia!$D$2:$D$5001,"Sí"))</f>
        <v/>
      </c>
      <c r="J294" s="11">
        <f>IF(OR(A294="",G294="",G294=0),"",I294/G294)</f>
        <v/>
      </c>
    </row>
    <row r="295">
      <c r="A295" s="9" t="n"/>
      <c r="B295" s="10" t="n"/>
      <c r="C295" s="9" t="n"/>
      <c r="D295" s="9" t="n"/>
      <c r="E295" s="9" t="n"/>
      <c r="F295" s="9" t="n"/>
      <c r="G295" s="9" t="n"/>
      <c r="H295" s="8">
        <f>IF(A295="","",COUNTIF(Asistencia!$B$2:$B$5001,A295))</f>
        <v/>
      </c>
      <c r="I295" s="8">
        <f>IF(A295="","",COUNTIFS(Asistencia!$B$2:$B$5001,A295,Asistencia!$D$2:$D$5001,"Sí"))</f>
        <v/>
      </c>
      <c r="J295" s="11">
        <f>IF(OR(A295="",G295="",G295=0),"",I295/G295)</f>
        <v/>
      </c>
    </row>
    <row r="296">
      <c r="A296" s="9" t="n"/>
      <c r="B296" s="10" t="n"/>
      <c r="C296" s="9" t="n"/>
      <c r="D296" s="9" t="n"/>
      <c r="E296" s="9" t="n"/>
      <c r="F296" s="9" t="n"/>
      <c r="G296" s="9" t="n"/>
      <c r="H296" s="8">
        <f>IF(A296="","",COUNTIF(Asistencia!$B$2:$B$5001,A296))</f>
        <v/>
      </c>
      <c r="I296" s="8">
        <f>IF(A296="","",COUNTIFS(Asistencia!$B$2:$B$5001,A296,Asistencia!$D$2:$D$5001,"Sí"))</f>
        <v/>
      </c>
      <c r="J296" s="11">
        <f>IF(OR(A296="",G296="",G296=0),"",I296/G296)</f>
        <v/>
      </c>
    </row>
    <row r="297">
      <c r="A297" s="9" t="n"/>
      <c r="B297" s="10" t="n"/>
      <c r="C297" s="9" t="n"/>
      <c r="D297" s="9" t="n"/>
      <c r="E297" s="9" t="n"/>
      <c r="F297" s="9" t="n"/>
      <c r="G297" s="9" t="n"/>
      <c r="H297" s="8">
        <f>IF(A297="","",COUNTIF(Asistencia!$B$2:$B$5001,A297))</f>
        <v/>
      </c>
      <c r="I297" s="8">
        <f>IF(A297="","",COUNTIFS(Asistencia!$B$2:$B$5001,A297,Asistencia!$D$2:$D$5001,"Sí"))</f>
        <v/>
      </c>
      <c r="J297" s="11">
        <f>IF(OR(A297="",G297="",G297=0),"",I297/G297)</f>
        <v/>
      </c>
    </row>
    <row r="298">
      <c r="A298" s="9" t="n"/>
      <c r="B298" s="10" t="n"/>
      <c r="C298" s="9" t="n"/>
      <c r="D298" s="9" t="n"/>
      <c r="E298" s="9" t="n"/>
      <c r="F298" s="9" t="n"/>
      <c r="G298" s="9" t="n"/>
      <c r="H298" s="8">
        <f>IF(A298="","",COUNTIF(Asistencia!$B$2:$B$5001,A298))</f>
        <v/>
      </c>
      <c r="I298" s="8">
        <f>IF(A298="","",COUNTIFS(Asistencia!$B$2:$B$5001,A298,Asistencia!$D$2:$D$5001,"Sí"))</f>
        <v/>
      </c>
      <c r="J298" s="11">
        <f>IF(OR(A298="",G298="",G298=0),"",I298/G298)</f>
        <v/>
      </c>
    </row>
    <row r="299">
      <c r="A299" s="9" t="n"/>
      <c r="B299" s="10" t="n"/>
      <c r="C299" s="9" t="n"/>
      <c r="D299" s="9" t="n"/>
      <c r="E299" s="9" t="n"/>
      <c r="F299" s="9" t="n"/>
      <c r="G299" s="9" t="n"/>
      <c r="H299" s="8">
        <f>IF(A299="","",COUNTIF(Asistencia!$B$2:$B$5001,A299))</f>
        <v/>
      </c>
      <c r="I299" s="8">
        <f>IF(A299="","",COUNTIFS(Asistencia!$B$2:$B$5001,A299,Asistencia!$D$2:$D$5001,"Sí"))</f>
        <v/>
      </c>
      <c r="J299" s="11">
        <f>IF(OR(A299="",G299="",G299=0),"",I299/G299)</f>
        <v/>
      </c>
    </row>
    <row r="300">
      <c r="A300" s="9" t="n"/>
      <c r="B300" s="10" t="n"/>
      <c r="C300" s="9" t="n"/>
      <c r="D300" s="9" t="n"/>
      <c r="E300" s="9" t="n"/>
      <c r="F300" s="9" t="n"/>
      <c r="G300" s="9" t="n"/>
      <c r="H300" s="8">
        <f>IF(A300="","",COUNTIF(Asistencia!$B$2:$B$5001,A300))</f>
        <v/>
      </c>
      <c r="I300" s="8">
        <f>IF(A300="","",COUNTIFS(Asistencia!$B$2:$B$5001,A300,Asistencia!$D$2:$D$5001,"Sí"))</f>
        <v/>
      </c>
      <c r="J300" s="11">
        <f>IF(OR(A300="",G300="",G300=0),"",I300/G300)</f>
        <v/>
      </c>
    </row>
    <row r="301">
      <c r="A301" s="9" t="n"/>
      <c r="B301" s="10" t="n"/>
      <c r="C301" s="9" t="n"/>
      <c r="D301" s="9" t="n"/>
      <c r="E301" s="9" t="n"/>
      <c r="F301" s="9" t="n"/>
      <c r="G301" s="9" t="n"/>
      <c r="H301" s="8">
        <f>IF(A301="","",COUNTIF(Asistencia!$B$2:$B$5001,A301))</f>
        <v/>
      </c>
      <c r="I301" s="8">
        <f>IF(A301="","",COUNTIFS(Asistencia!$B$2:$B$5001,A301,Asistencia!$D$2:$D$5001,"Sí"))</f>
        <v/>
      </c>
      <c r="J301" s="11">
        <f>IF(OR(A301="",G301="",G301=0),"",I301/G301)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6" customWidth="1" min="3" max="3"/>
    <col width="16" customWidth="1" min="4" max="4"/>
    <col width="16" customWidth="1" min="5" max="5"/>
  </cols>
  <sheetData>
    <row r="1" ht="30" customHeight="1">
      <c r="A1" s="4" t="inlineStr">
        <is>
          <t>Fecha</t>
        </is>
      </c>
      <c r="B1" s="4" t="inlineStr">
        <is>
          <t>ID clase</t>
        </is>
      </c>
      <c r="C1" s="4" t="inlineStr">
        <is>
          <t>Alumna</t>
        </is>
      </c>
      <c r="D1" s="4" t="inlineStr">
        <is>
          <t>Asistió</t>
        </is>
      </c>
      <c r="E1" s="5" t="inlineStr">
        <is>
          <t>Descuenta sesión</t>
        </is>
      </c>
    </row>
    <row r="2">
      <c r="A2" s="7" t="n">
        <v>46301</v>
      </c>
      <c r="B2" s="6" t="inlineStr">
        <is>
          <t>2026-10-06-0900-REF</t>
        </is>
      </c>
      <c r="C2" s="6" t="inlineStr">
        <is>
          <t>Ana García (ejemplo)</t>
        </is>
      </c>
      <c r="D2" s="6" t="inlineStr">
        <is>
          <t>Sí</t>
        </is>
      </c>
      <c r="E2" s="8">
        <f>IF(D2="","",IF(OR(D2="Sí",D2="Canceló tarde"),"Sí","No"))</f>
        <v/>
      </c>
    </row>
    <row r="3">
      <c r="A3" s="10" t="n"/>
      <c r="B3" s="9" t="n"/>
      <c r="C3" s="9" t="n"/>
      <c r="D3" s="9" t="n"/>
      <c r="E3" s="8">
        <f>IF(D3="","",IF(OR(D3="Sí",D3="Canceló tarde"),"Sí","No"))</f>
        <v/>
      </c>
    </row>
    <row r="4">
      <c r="A4" s="10" t="n"/>
      <c r="B4" s="9" t="n"/>
      <c r="C4" s="9" t="n"/>
      <c r="D4" s="9" t="n"/>
      <c r="E4" s="8">
        <f>IF(D4="","",IF(OR(D4="Sí",D4="Canceló tarde"),"Sí","No"))</f>
        <v/>
      </c>
    </row>
    <row r="5">
      <c r="A5" s="10" t="n"/>
      <c r="B5" s="9" t="n"/>
      <c r="C5" s="9" t="n"/>
      <c r="D5" s="9" t="n"/>
      <c r="E5" s="8">
        <f>IF(D5="","",IF(OR(D5="Sí",D5="Canceló tarde"),"Sí","No"))</f>
        <v/>
      </c>
    </row>
    <row r="6">
      <c r="A6" s="10" t="n"/>
      <c r="B6" s="9" t="n"/>
      <c r="C6" s="9" t="n"/>
      <c r="D6" s="9" t="n"/>
      <c r="E6" s="8">
        <f>IF(D6="","",IF(OR(D6="Sí",D6="Canceló tarde"),"Sí","No"))</f>
        <v/>
      </c>
    </row>
    <row r="7">
      <c r="A7" s="10" t="n"/>
      <c r="B7" s="9" t="n"/>
      <c r="C7" s="9" t="n"/>
      <c r="D7" s="9" t="n"/>
      <c r="E7" s="8">
        <f>IF(D7="","",IF(OR(D7="Sí",D7="Canceló tarde"),"Sí","No"))</f>
        <v/>
      </c>
    </row>
    <row r="8">
      <c r="A8" s="10" t="n"/>
      <c r="B8" s="9" t="n"/>
      <c r="C8" s="9" t="n"/>
      <c r="D8" s="9" t="n"/>
      <c r="E8" s="8">
        <f>IF(D8="","",IF(OR(D8="Sí",D8="Canceló tarde"),"Sí","No"))</f>
        <v/>
      </c>
    </row>
    <row r="9">
      <c r="A9" s="10" t="n"/>
      <c r="B9" s="9" t="n"/>
      <c r="C9" s="9" t="n"/>
      <c r="D9" s="9" t="n"/>
      <c r="E9" s="8">
        <f>IF(D9="","",IF(OR(D9="Sí",D9="Canceló tarde"),"Sí","No"))</f>
        <v/>
      </c>
    </row>
    <row r="10">
      <c r="A10" s="10" t="n"/>
      <c r="B10" s="9" t="n"/>
      <c r="C10" s="9" t="n"/>
      <c r="D10" s="9" t="n"/>
      <c r="E10" s="8">
        <f>IF(D10="","",IF(OR(D10="Sí",D10="Canceló tarde"),"Sí","No"))</f>
        <v/>
      </c>
    </row>
    <row r="11">
      <c r="A11" s="10" t="n"/>
      <c r="B11" s="9" t="n"/>
      <c r="C11" s="9" t="n"/>
      <c r="D11" s="9" t="n"/>
      <c r="E11" s="8">
        <f>IF(D11="","",IF(OR(D11="Sí",D11="Canceló tarde"),"Sí","No"))</f>
        <v/>
      </c>
    </row>
    <row r="12">
      <c r="A12" s="10" t="n"/>
      <c r="B12" s="9" t="n"/>
      <c r="C12" s="9" t="n"/>
      <c r="D12" s="9" t="n"/>
      <c r="E12" s="8">
        <f>IF(D12="","",IF(OR(D12="Sí",D12="Canceló tarde"),"Sí","No"))</f>
        <v/>
      </c>
    </row>
    <row r="13">
      <c r="A13" s="10" t="n"/>
      <c r="B13" s="9" t="n"/>
      <c r="C13" s="9" t="n"/>
      <c r="D13" s="9" t="n"/>
      <c r="E13" s="8">
        <f>IF(D13="","",IF(OR(D13="Sí",D13="Canceló tarde"),"Sí","No"))</f>
        <v/>
      </c>
    </row>
    <row r="14">
      <c r="A14" s="10" t="n"/>
      <c r="B14" s="9" t="n"/>
      <c r="C14" s="9" t="n"/>
      <c r="D14" s="9" t="n"/>
      <c r="E14" s="8">
        <f>IF(D14="","",IF(OR(D14="Sí",D14="Canceló tarde"),"Sí","No"))</f>
        <v/>
      </c>
    </row>
    <row r="15">
      <c r="A15" s="10" t="n"/>
      <c r="B15" s="9" t="n"/>
      <c r="C15" s="9" t="n"/>
      <c r="D15" s="9" t="n"/>
      <c r="E15" s="8">
        <f>IF(D15="","",IF(OR(D15="Sí",D15="Canceló tarde"),"Sí","No"))</f>
        <v/>
      </c>
    </row>
    <row r="16">
      <c r="A16" s="10" t="n"/>
      <c r="B16" s="9" t="n"/>
      <c r="C16" s="9" t="n"/>
      <c r="D16" s="9" t="n"/>
      <c r="E16" s="8">
        <f>IF(D16="","",IF(OR(D16="Sí",D16="Canceló tarde"),"Sí","No"))</f>
        <v/>
      </c>
    </row>
    <row r="17">
      <c r="A17" s="10" t="n"/>
      <c r="B17" s="9" t="n"/>
      <c r="C17" s="9" t="n"/>
      <c r="D17" s="9" t="n"/>
      <c r="E17" s="8">
        <f>IF(D17="","",IF(OR(D17="Sí",D17="Canceló tarde"),"Sí","No"))</f>
        <v/>
      </c>
    </row>
    <row r="18">
      <c r="A18" s="10" t="n"/>
      <c r="B18" s="9" t="n"/>
      <c r="C18" s="9" t="n"/>
      <c r="D18" s="9" t="n"/>
      <c r="E18" s="8">
        <f>IF(D18="","",IF(OR(D18="Sí",D18="Canceló tarde"),"Sí","No"))</f>
        <v/>
      </c>
    </row>
    <row r="19">
      <c r="A19" s="10" t="n"/>
      <c r="B19" s="9" t="n"/>
      <c r="C19" s="9" t="n"/>
      <c r="D19" s="9" t="n"/>
      <c r="E19" s="8">
        <f>IF(D19="","",IF(OR(D19="Sí",D19="Canceló tarde"),"Sí","No"))</f>
        <v/>
      </c>
    </row>
    <row r="20">
      <c r="A20" s="10" t="n"/>
      <c r="B20" s="9" t="n"/>
      <c r="C20" s="9" t="n"/>
      <c r="D20" s="9" t="n"/>
      <c r="E20" s="8">
        <f>IF(D20="","",IF(OR(D20="Sí",D20="Canceló tarde"),"Sí","No"))</f>
        <v/>
      </c>
    </row>
    <row r="21">
      <c r="A21" s="10" t="n"/>
      <c r="B21" s="9" t="n"/>
      <c r="C21" s="9" t="n"/>
      <c r="D21" s="9" t="n"/>
      <c r="E21" s="8">
        <f>IF(D21="","",IF(OR(D21="Sí",D21="Canceló tarde"),"Sí","No"))</f>
        <v/>
      </c>
    </row>
    <row r="22">
      <c r="A22" s="10" t="n"/>
      <c r="B22" s="9" t="n"/>
      <c r="C22" s="9" t="n"/>
      <c r="D22" s="9" t="n"/>
      <c r="E22" s="8">
        <f>IF(D22="","",IF(OR(D22="Sí",D22="Canceló tarde"),"Sí","No"))</f>
        <v/>
      </c>
    </row>
    <row r="23">
      <c r="A23" s="10" t="n"/>
      <c r="B23" s="9" t="n"/>
      <c r="C23" s="9" t="n"/>
      <c r="D23" s="9" t="n"/>
      <c r="E23" s="8">
        <f>IF(D23="","",IF(OR(D23="Sí",D23="Canceló tarde"),"Sí","No"))</f>
        <v/>
      </c>
    </row>
    <row r="24">
      <c r="A24" s="10" t="n"/>
      <c r="B24" s="9" t="n"/>
      <c r="C24" s="9" t="n"/>
      <c r="D24" s="9" t="n"/>
      <c r="E24" s="8">
        <f>IF(D24="","",IF(OR(D24="Sí",D24="Canceló tarde"),"Sí","No"))</f>
        <v/>
      </c>
    </row>
    <row r="25">
      <c r="A25" s="10" t="n"/>
      <c r="B25" s="9" t="n"/>
      <c r="C25" s="9" t="n"/>
      <c r="D25" s="9" t="n"/>
      <c r="E25" s="8">
        <f>IF(D25="","",IF(OR(D25="Sí",D25="Canceló tarde"),"Sí","No"))</f>
        <v/>
      </c>
    </row>
    <row r="26">
      <c r="A26" s="10" t="n"/>
      <c r="B26" s="9" t="n"/>
      <c r="C26" s="9" t="n"/>
      <c r="D26" s="9" t="n"/>
      <c r="E26" s="8">
        <f>IF(D26="","",IF(OR(D26="Sí",D26="Canceló tarde"),"Sí","No"))</f>
        <v/>
      </c>
    </row>
    <row r="27">
      <c r="A27" s="10" t="n"/>
      <c r="B27" s="9" t="n"/>
      <c r="C27" s="9" t="n"/>
      <c r="D27" s="9" t="n"/>
      <c r="E27" s="8">
        <f>IF(D27="","",IF(OR(D27="Sí",D27="Canceló tarde"),"Sí","No"))</f>
        <v/>
      </c>
    </row>
    <row r="28">
      <c r="A28" s="10" t="n"/>
      <c r="B28" s="9" t="n"/>
      <c r="C28" s="9" t="n"/>
      <c r="D28" s="9" t="n"/>
      <c r="E28" s="8">
        <f>IF(D28="","",IF(OR(D28="Sí",D28="Canceló tarde"),"Sí","No"))</f>
        <v/>
      </c>
    </row>
    <row r="29">
      <c r="A29" s="10" t="n"/>
      <c r="B29" s="9" t="n"/>
      <c r="C29" s="9" t="n"/>
      <c r="D29" s="9" t="n"/>
      <c r="E29" s="8">
        <f>IF(D29="","",IF(OR(D29="Sí",D29="Canceló tarde"),"Sí","No"))</f>
        <v/>
      </c>
    </row>
    <row r="30">
      <c r="A30" s="10" t="n"/>
      <c r="B30" s="9" t="n"/>
      <c r="C30" s="9" t="n"/>
      <c r="D30" s="9" t="n"/>
      <c r="E30" s="8">
        <f>IF(D30="","",IF(OR(D30="Sí",D30="Canceló tarde"),"Sí","No"))</f>
        <v/>
      </c>
    </row>
    <row r="31">
      <c r="A31" s="10" t="n"/>
      <c r="B31" s="9" t="n"/>
      <c r="C31" s="9" t="n"/>
      <c r="D31" s="9" t="n"/>
      <c r="E31" s="8">
        <f>IF(D31="","",IF(OR(D31="Sí",D31="Canceló tarde"),"Sí","No"))</f>
        <v/>
      </c>
    </row>
    <row r="32">
      <c r="A32" s="10" t="n"/>
      <c r="B32" s="9" t="n"/>
      <c r="C32" s="9" t="n"/>
      <c r="D32" s="9" t="n"/>
      <c r="E32" s="8">
        <f>IF(D32="","",IF(OR(D32="Sí",D32="Canceló tarde"),"Sí","No"))</f>
        <v/>
      </c>
    </row>
    <row r="33">
      <c r="A33" s="10" t="n"/>
      <c r="B33" s="9" t="n"/>
      <c r="C33" s="9" t="n"/>
      <c r="D33" s="9" t="n"/>
      <c r="E33" s="8">
        <f>IF(D33="","",IF(OR(D33="Sí",D33="Canceló tarde"),"Sí","No"))</f>
        <v/>
      </c>
    </row>
    <row r="34">
      <c r="A34" s="10" t="n"/>
      <c r="B34" s="9" t="n"/>
      <c r="C34" s="9" t="n"/>
      <c r="D34" s="9" t="n"/>
      <c r="E34" s="8">
        <f>IF(D34="","",IF(OR(D34="Sí",D34="Canceló tarde"),"Sí","No"))</f>
        <v/>
      </c>
    </row>
    <row r="35">
      <c r="A35" s="10" t="n"/>
      <c r="B35" s="9" t="n"/>
      <c r="C35" s="9" t="n"/>
      <c r="D35" s="9" t="n"/>
      <c r="E35" s="8">
        <f>IF(D35="","",IF(OR(D35="Sí",D35="Canceló tarde"),"Sí","No"))</f>
        <v/>
      </c>
    </row>
    <row r="36">
      <c r="A36" s="10" t="n"/>
      <c r="B36" s="9" t="n"/>
      <c r="C36" s="9" t="n"/>
      <c r="D36" s="9" t="n"/>
      <c r="E36" s="8">
        <f>IF(D36="","",IF(OR(D36="Sí",D36="Canceló tarde"),"Sí","No"))</f>
        <v/>
      </c>
    </row>
    <row r="37">
      <c r="A37" s="10" t="n"/>
      <c r="B37" s="9" t="n"/>
      <c r="C37" s="9" t="n"/>
      <c r="D37" s="9" t="n"/>
      <c r="E37" s="8">
        <f>IF(D37="","",IF(OR(D37="Sí",D37="Canceló tarde"),"Sí","No"))</f>
        <v/>
      </c>
    </row>
    <row r="38">
      <c r="A38" s="10" t="n"/>
      <c r="B38" s="9" t="n"/>
      <c r="C38" s="9" t="n"/>
      <c r="D38" s="9" t="n"/>
      <c r="E38" s="8">
        <f>IF(D38="","",IF(OR(D38="Sí",D38="Canceló tarde"),"Sí","No"))</f>
        <v/>
      </c>
    </row>
    <row r="39">
      <c r="A39" s="10" t="n"/>
      <c r="B39" s="9" t="n"/>
      <c r="C39" s="9" t="n"/>
      <c r="D39" s="9" t="n"/>
      <c r="E39" s="8">
        <f>IF(D39="","",IF(OR(D39="Sí",D39="Canceló tarde"),"Sí","No"))</f>
        <v/>
      </c>
    </row>
    <row r="40">
      <c r="A40" s="10" t="n"/>
      <c r="B40" s="9" t="n"/>
      <c r="C40" s="9" t="n"/>
      <c r="D40" s="9" t="n"/>
      <c r="E40" s="8">
        <f>IF(D40="","",IF(OR(D40="Sí",D40="Canceló tarde"),"Sí","No"))</f>
        <v/>
      </c>
    </row>
    <row r="41">
      <c r="A41" s="10" t="n"/>
      <c r="B41" s="9" t="n"/>
      <c r="C41" s="9" t="n"/>
      <c r="D41" s="9" t="n"/>
      <c r="E41" s="8">
        <f>IF(D41="","",IF(OR(D41="Sí",D41="Canceló tarde"),"Sí","No"))</f>
        <v/>
      </c>
    </row>
    <row r="42">
      <c r="A42" s="10" t="n"/>
      <c r="B42" s="9" t="n"/>
      <c r="C42" s="9" t="n"/>
      <c r="D42" s="9" t="n"/>
      <c r="E42" s="8">
        <f>IF(D42="","",IF(OR(D42="Sí",D42="Canceló tarde"),"Sí","No"))</f>
        <v/>
      </c>
    </row>
    <row r="43">
      <c r="A43" s="10" t="n"/>
      <c r="B43" s="9" t="n"/>
      <c r="C43" s="9" t="n"/>
      <c r="D43" s="9" t="n"/>
      <c r="E43" s="8">
        <f>IF(D43="","",IF(OR(D43="Sí",D43="Canceló tarde"),"Sí","No"))</f>
        <v/>
      </c>
    </row>
    <row r="44">
      <c r="A44" s="10" t="n"/>
      <c r="B44" s="9" t="n"/>
      <c r="C44" s="9" t="n"/>
      <c r="D44" s="9" t="n"/>
      <c r="E44" s="8">
        <f>IF(D44="","",IF(OR(D44="Sí",D44="Canceló tarde"),"Sí","No"))</f>
        <v/>
      </c>
    </row>
    <row r="45">
      <c r="A45" s="10" t="n"/>
      <c r="B45" s="9" t="n"/>
      <c r="C45" s="9" t="n"/>
      <c r="D45" s="9" t="n"/>
      <c r="E45" s="8">
        <f>IF(D45="","",IF(OR(D45="Sí",D45="Canceló tarde"),"Sí","No"))</f>
        <v/>
      </c>
    </row>
    <row r="46">
      <c r="A46" s="10" t="n"/>
      <c r="B46" s="9" t="n"/>
      <c r="C46" s="9" t="n"/>
      <c r="D46" s="9" t="n"/>
      <c r="E46" s="8">
        <f>IF(D46="","",IF(OR(D46="Sí",D46="Canceló tarde"),"Sí","No"))</f>
        <v/>
      </c>
    </row>
    <row r="47">
      <c r="A47" s="10" t="n"/>
      <c r="B47" s="9" t="n"/>
      <c r="C47" s="9" t="n"/>
      <c r="D47" s="9" t="n"/>
      <c r="E47" s="8">
        <f>IF(D47="","",IF(OR(D47="Sí",D47="Canceló tarde"),"Sí","No"))</f>
        <v/>
      </c>
    </row>
    <row r="48">
      <c r="A48" s="10" t="n"/>
      <c r="B48" s="9" t="n"/>
      <c r="C48" s="9" t="n"/>
      <c r="D48" s="9" t="n"/>
      <c r="E48" s="8">
        <f>IF(D48="","",IF(OR(D48="Sí",D48="Canceló tarde"),"Sí","No"))</f>
        <v/>
      </c>
    </row>
    <row r="49">
      <c r="A49" s="10" t="n"/>
      <c r="B49" s="9" t="n"/>
      <c r="C49" s="9" t="n"/>
      <c r="D49" s="9" t="n"/>
      <c r="E49" s="8">
        <f>IF(D49="","",IF(OR(D49="Sí",D49="Canceló tarde"),"Sí","No"))</f>
        <v/>
      </c>
    </row>
    <row r="50">
      <c r="A50" s="10" t="n"/>
      <c r="B50" s="9" t="n"/>
      <c r="C50" s="9" t="n"/>
      <c r="D50" s="9" t="n"/>
      <c r="E50" s="8">
        <f>IF(D50="","",IF(OR(D50="Sí",D50="Canceló tarde"),"Sí","No"))</f>
        <v/>
      </c>
    </row>
    <row r="51">
      <c r="A51" s="10" t="n"/>
      <c r="B51" s="9" t="n"/>
      <c r="C51" s="9" t="n"/>
      <c r="D51" s="9" t="n"/>
      <c r="E51" s="8">
        <f>IF(D51="","",IF(OR(D51="Sí",D51="Canceló tarde"),"Sí","No"))</f>
        <v/>
      </c>
    </row>
    <row r="52">
      <c r="A52" s="10" t="n"/>
      <c r="B52" s="9" t="n"/>
      <c r="C52" s="9" t="n"/>
      <c r="D52" s="9" t="n"/>
      <c r="E52" s="8">
        <f>IF(D52="","",IF(OR(D52="Sí",D52="Canceló tarde"),"Sí","No"))</f>
        <v/>
      </c>
    </row>
    <row r="53">
      <c r="A53" s="10" t="n"/>
      <c r="B53" s="9" t="n"/>
      <c r="C53" s="9" t="n"/>
      <c r="D53" s="9" t="n"/>
      <c r="E53" s="8">
        <f>IF(D53="","",IF(OR(D53="Sí",D53="Canceló tarde"),"Sí","No"))</f>
        <v/>
      </c>
    </row>
    <row r="54">
      <c r="A54" s="10" t="n"/>
      <c r="B54" s="9" t="n"/>
      <c r="C54" s="9" t="n"/>
      <c r="D54" s="9" t="n"/>
      <c r="E54" s="8">
        <f>IF(D54="","",IF(OR(D54="Sí",D54="Canceló tarde"),"Sí","No"))</f>
        <v/>
      </c>
    </row>
    <row r="55">
      <c r="A55" s="10" t="n"/>
      <c r="B55" s="9" t="n"/>
      <c r="C55" s="9" t="n"/>
      <c r="D55" s="9" t="n"/>
      <c r="E55" s="8">
        <f>IF(D55="","",IF(OR(D55="Sí",D55="Canceló tarde"),"Sí","No"))</f>
        <v/>
      </c>
    </row>
    <row r="56">
      <c r="A56" s="10" t="n"/>
      <c r="B56" s="9" t="n"/>
      <c r="C56" s="9" t="n"/>
      <c r="D56" s="9" t="n"/>
      <c r="E56" s="8">
        <f>IF(D56="","",IF(OR(D56="Sí",D56="Canceló tarde"),"Sí","No"))</f>
        <v/>
      </c>
    </row>
    <row r="57">
      <c r="A57" s="10" t="n"/>
      <c r="B57" s="9" t="n"/>
      <c r="C57" s="9" t="n"/>
      <c r="D57" s="9" t="n"/>
      <c r="E57" s="8">
        <f>IF(D57="","",IF(OR(D57="Sí",D57="Canceló tarde"),"Sí","No"))</f>
        <v/>
      </c>
    </row>
    <row r="58">
      <c r="A58" s="10" t="n"/>
      <c r="B58" s="9" t="n"/>
      <c r="C58" s="9" t="n"/>
      <c r="D58" s="9" t="n"/>
      <c r="E58" s="8">
        <f>IF(D58="","",IF(OR(D58="Sí",D58="Canceló tarde"),"Sí","No"))</f>
        <v/>
      </c>
    </row>
    <row r="59">
      <c r="A59" s="10" t="n"/>
      <c r="B59" s="9" t="n"/>
      <c r="C59" s="9" t="n"/>
      <c r="D59" s="9" t="n"/>
      <c r="E59" s="8">
        <f>IF(D59="","",IF(OR(D59="Sí",D59="Canceló tarde"),"Sí","No"))</f>
        <v/>
      </c>
    </row>
    <row r="60">
      <c r="A60" s="10" t="n"/>
      <c r="B60" s="9" t="n"/>
      <c r="C60" s="9" t="n"/>
      <c r="D60" s="9" t="n"/>
      <c r="E60" s="8">
        <f>IF(D60="","",IF(OR(D60="Sí",D60="Canceló tarde"),"Sí","No"))</f>
        <v/>
      </c>
    </row>
    <row r="61">
      <c r="A61" s="10" t="n"/>
      <c r="B61" s="9" t="n"/>
      <c r="C61" s="9" t="n"/>
      <c r="D61" s="9" t="n"/>
      <c r="E61" s="8">
        <f>IF(D61="","",IF(OR(D61="Sí",D61="Canceló tarde"),"Sí","No"))</f>
        <v/>
      </c>
    </row>
    <row r="62">
      <c r="A62" s="10" t="n"/>
      <c r="B62" s="9" t="n"/>
      <c r="C62" s="9" t="n"/>
      <c r="D62" s="9" t="n"/>
      <c r="E62" s="8">
        <f>IF(D62="","",IF(OR(D62="Sí",D62="Canceló tarde"),"Sí","No"))</f>
        <v/>
      </c>
    </row>
    <row r="63">
      <c r="A63" s="10" t="n"/>
      <c r="B63" s="9" t="n"/>
      <c r="C63" s="9" t="n"/>
      <c r="D63" s="9" t="n"/>
      <c r="E63" s="8">
        <f>IF(D63="","",IF(OR(D63="Sí",D63="Canceló tarde"),"Sí","No"))</f>
        <v/>
      </c>
    </row>
    <row r="64">
      <c r="A64" s="10" t="n"/>
      <c r="B64" s="9" t="n"/>
      <c r="C64" s="9" t="n"/>
      <c r="D64" s="9" t="n"/>
      <c r="E64" s="8">
        <f>IF(D64="","",IF(OR(D64="Sí",D64="Canceló tarde"),"Sí","No"))</f>
        <v/>
      </c>
    </row>
    <row r="65">
      <c r="A65" s="10" t="n"/>
      <c r="B65" s="9" t="n"/>
      <c r="C65" s="9" t="n"/>
      <c r="D65" s="9" t="n"/>
      <c r="E65" s="8">
        <f>IF(D65="","",IF(OR(D65="Sí",D65="Canceló tarde"),"Sí","No"))</f>
        <v/>
      </c>
    </row>
    <row r="66">
      <c r="A66" s="10" t="n"/>
      <c r="B66" s="9" t="n"/>
      <c r="C66" s="9" t="n"/>
      <c r="D66" s="9" t="n"/>
      <c r="E66" s="8">
        <f>IF(D66="","",IF(OR(D66="Sí",D66="Canceló tarde"),"Sí","No"))</f>
        <v/>
      </c>
    </row>
    <row r="67">
      <c r="A67" s="10" t="n"/>
      <c r="B67" s="9" t="n"/>
      <c r="C67" s="9" t="n"/>
      <c r="D67" s="9" t="n"/>
      <c r="E67" s="8">
        <f>IF(D67="","",IF(OR(D67="Sí",D67="Canceló tarde"),"Sí","No"))</f>
        <v/>
      </c>
    </row>
    <row r="68">
      <c r="A68" s="10" t="n"/>
      <c r="B68" s="9" t="n"/>
      <c r="C68" s="9" t="n"/>
      <c r="D68" s="9" t="n"/>
      <c r="E68" s="8">
        <f>IF(D68="","",IF(OR(D68="Sí",D68="Canceló tarde"),"Sí","No"))</f>
        <v/>
      </c>
    </row>
    <row r="69">
      <c r="A69" s="10" t="n"/>
      <c r="B69" s="9" t="n"/>
      <c r="C69" s="9" t="n"/>
      <c r="D69" s="9" t="n"/>
      <c r="E69" s="8">
        <f>IF(D69="","",IF(OR(D69="Sí",D69="Canceló tarde"),"Sí","No"))</f>
        <v/>
      </c>
    </row>
    <row r="70">
      <c r="A70" s="10" t="n"/>
      <c r="B70" s="9" t="n"/>
      <c r="C70" s="9" t="n"/>
      <c r="D70" s="9" t="n"/>
      <c r="E70" s="8">
        <f>IF(D70="","",IF(OR(D70="Sí",D70="Canceló tarde"),"Sí","No"))</f>
        <v/>
      </c>
    </row>
    <row r="71">
      <c r="A71" s="10" t="n"/>
      <c r="B71" s="9" t="n"/>
      <c r="C71" s="9" t="n"/>
      <c r="D71" s="9" t="n"/>
      <c r="E71" s="8">
        <f>IF(D71="","",IF(OR(D71="Sí",D71="Canceló tarde"),"Sí","No"))</f>
        <v/>
      </c>
    </row>
    <row r="72">
      <c r="A72" s="10" t="n"/>
      <c r="B72" s="9" t="n"/>
      <c r="C72" s="9" t="n"/>
      <c r="D72" s="9" t="n"/>
      <c r="E72" s="8">
        <f>IF(D72="","",IF(OR(D72="Sí",D72="Canceló tarde"),"Sí","No"))</f>
        <v/>
      </c>
    </row>
    <row r="73">
      <c r="A73" s="10" t="n"/>
      <c r="B73" s="9" t="n"/>
      <c r="C73" s="9" t="n"/>
      <c r="D73" s="9" t="n"/>
      <c r="E73" s="8">
        <f>IF(D73="","",IF(OR(D73="Sí",D73="Canceló tarde"),"Sí","No"))</f>
        <v/>
      </c>
    </row>
    <row r="74">
      <c r="A74" s="10" t="n"/>
      <c r="B74" s="9" t="n"/>
      <c r="C74" s="9" t="n"/>
      <c r="D74" s="9" t="n"/>
      <c r="E74" s="8">
        <f>IF(D74="","",IF(OR(D74="Sí",D74="Canceló tarde"),"Sí","No"))</f>
        <v/>
      </c>
    </row>
    <row r="75">
      <c r="A75" s="10" t="n"/>
      <c r="B75" s="9" t="n"/>
      <c r="C75" s="9" t="n"/>
      <c r="D75" s="9" t="n"/>
      <c r="E75" s="8">
        <f>IF(D75="","",IF(OR(D75="Sí",D75="Canceló tarde"),"Sí","No"))</f>
        <v/>
      </c>
    </row>
    <row r="76">
      <c r="A76" s="10" t="n"/>
      <c r="B76" s="9" t="n"/>
      <c r="C76" s="9" t="n"/>
      <c r="D76" s="9" t="n"/>
      <c r="E76" s="8">
        <f>IF(D76="","",IF(OR(D76="Sí",D76="Canceló tarde"),"Sí","No"))</f>
        <v/>
      </c>
    </row>
    <row r="77">
      <c r="A77" s="10" t="n"/>
      <c r="B77" s="9" t="n"/>
      <c r="C77" s="9" t="n"/>
      <c r="D77" s="9" t="n"/>
      <c r="E77" s="8">
        <f>IF(D77="","",IF(OR(D77="Sí",D77="Canceló tarde"),"Sí","No"))</f>
        <v/>
      </c>
    </row>
    <row r="78">
      <c r="A78" s="10" t="n"/>
      <c r="B78" s="9" t="n"/>
      <c r="C78" s="9" t="n"/>
      <c r="D78" s="9" t="n"/>
      <c r="E78" s="8">
        <f>IF(D78="","",IF(OR(D78="Sí",D78="Canceló tarde"),"Sí","No"))</f>
        <v/>
      </c>
    </row>
    <row r="79">
      <c r="A79" s="10" t="n"/>
      <c r="B79" s="9" t="n"/>
      <c r="C79" s="9" t="n"/>
      <c r="D79" s="9" t="n"/>
      <c r="E79" s="8">
        <f>IF(D79="","",IF(OR(D79="Sí",D79="Canceló tarde"),"Sí","No"))</f>
        <v/>
      </c>
    </row>
    <row r="80">
      <c r="A80" s="10" t="n"/>
      <c r="B80" s="9" t="n"/>
      <c r="C80" s="9" t="n"/>
      <c r="D80" s="9" t="n"/>
      <c r="E80" s="8">
        <f>IF(D80="","",IF(OR(D80="Sí",D80="Canceló tarde"),"Sí","No"))</f>
        <v/>
      </c>
    </row>
    <row r="81">
      <c r="A81" s="10" t="n"/>
      <c r="B81" s="9" t="n"/>
      <c r="C81" s="9" t="n"/>
      <c r="D81" s="9" t="n"/>
      <c r="E81" s="8">
        <f>IF(D81="","",IF(OR(D81="Sí",D81="Canceló tarde"),"Sí","No"))</f>
        <v/>
      </c>
    </row>
    <row r="82">
      <c r="A82" s="10" t="n"/>
      <c r="B82" s="9" t="n"/>
      <c r="C82" s="9" t="n"/>
      <c r="D82" s="9" t="n"/>
      <c r="E82" s="8">
        <f>IF(D82="","",IF(OR(D82="Sí",D82="Canceló tarde"),"Sí","No"))</f>
        <v/>
      </c>
    </row>
    <row r="83">
      <c r="A83" s="10" t="n"/>
      <c r="B83" s="9" t="n"/>
      <c r="C83" s="9" t="n"/>
      <c r="D83" s="9" t="n"/>
      <c r="E83" s="8">
        <f>IF(D83="","",IF(OR(D83="Sí",D83="Canceló tarde"),"Sí","No"))</f>
        <v/>
      </c>
    </row>
    <row r="84">
      <c r="A84" s="10" t="n"/>
      <c r="B84" s="9" t="n"/>
      <c r="C84" s="9" t="n"/>
      <c r="D84" s="9" t="n"/>
      <c r="E84" s="8">
        <f>IF(D84="","",IF(OR(D84="Sí",D84="Canceló tarde"),"Sí","No"))</f>
        <v/>
      </c>
    </row>
    <row r="85">
      <c r="A85" s="10" t="n"/>
      <c r="B85" s="9" t="n"/>
      <c r="C85" s="9" t="n"/>
      <c r="D85" s="9" t="n"/>
      <c r="E85" s="8">
        <f>IF(D85="","",IF(OR(D85="Sí",D85="Canceló tarde"),"Sí","No"))</f>
        <v/>
      </c>
    </row>
    <row r="86">
      <c r="A86" s="10" t="n"/>
      <c r="B86" s="9" t="n"/>
      <c r="C86" s="9" t="n"/>
      <c r="D86" s="9" t="n"/>
      <c r="E86" s="8">
        <f>IF(D86="","",IF(OR(D86="Sí",D86="Canceló tarde"),"Sí","No"))</f>
        <v/>
      </c>
    </row>
    <row r="87">
      <c r="A87" s="10" t="n"/>
      <c r="B87" s="9" t="n"/>
      <c r="C87" s="9" t="n"/>
      <c r="D87" s="9" t="n"/>
      <c r="E87" s="8">
        <f>IF(D87="","",IF(OR(D87="Sí",D87="Canceló tarde"),"Sí","No"))</f>
        <v/>
      </c>
    </row>
    <row r="88">
      <c r="A88" s="10" t="n"/>
      <c r="B88" s="9" t="n"/>
      <c r="C88" s="9" t="n"/>
      <c r="D88" s="9" t="n"/>
      <c r="E88" s="8">
        <f>IF(D88="","",IF(OR(D88="Sí",D88="Canceló tarde"),"Sí","No"))</f>
        <v/>
      </c>
    </row>
    <row r="89">
      <c r="A89" s="10" t="n"/>
      <c r="B89" s="9" t="n"/>
      <c r="C89" s="9" t="n"/>
      <c r="D89" s="9" t="n"/>
      <c r="E89" s="8">
        <f>IF(D89="","",IF(OR(D89="Sí",D89="Canceló tarde"),"Sí","No"))</f>
        <v/>
      </c>
    </row>
    <row r="90">
      <c r="A90" s="10" t="n"/>
      <c r="B90" s="9" t="n"/>
      <c r="C90" s="9" t="n"/>
      <c r="D90" s="9" t="n"/>
      <c r="E90" s="8">
        <f>IF(D90="","",IF(OR(D90="Sí",D90="Canceló tarde"),"Sí","No"))</f>
        <v/>
      </c>
    </row>
    <row r="91">
      <c r="A91" s="10" t="n"/>
      <c r="B91" s="9" t="n"/>
      <c r="C91" s="9" t="n"/>
      <c r="D91" s="9" t="n"/>
      <c r="E91" s="8">
        <f>IF(D91="","",IF(OR(D91="Sí",D91="Canceló tarde"),"Sí","No"))</f>
        <v/>
      </c>
    </row>
    <row r="92">
      <c r="A92" s="10" t="n"/>
      <c r="B92" s="9" t="n"/>
      <c r="C92" s="9" t="n"/>
      <c r="D92" s="9" t="n"/>
      <c r="E92" s="8">
        <f>IF(D92="","",IF(OR(D92="Sí",D92="Canceló tarde"),"Sí","No"))</f>
        <v/>
      </c>
    </row>
    <row r="93">
      <c r="A93" s="10" t="n"/>
      <c r="B93" s="9" t="n"/>
      <c r="C93" s="9" t="n"/>
      <c r="D93" s="9" t="n"/>
      <c r="E93" s="8">
        <f>IF(D93="","",IF(OR(D93="Sí",D93="Canceló tarde"),"Sí","No"))</f>
        <v/>
      </c>
    </row>
    <row r="94">
      <c r="A94" s="10" t="n"/>
      <c r="B94" s="9" t="n"/>
      <c r="C94" s="9" t="n"/>
      <c r="D94" s="9" t="n"/>
      <c r="E94" s="8">
        <f>IF(D94="","",IF(OR(D94="Sí",D94="Canceló tarde"),"Sí","No"))</f>
        <v/>
      </c>
    </row>
    <row r="95">
      <c r="A95" s="10" t="n"/>
      <c r="B95" s="9" t="n"/>
      <c r="C95" s="9" t="n"/>
      <c r="D95" s="9" t="n"/>
      <c r="E95" s="8">
        <f>IF(D95="","",IF(OR(D95="Sí",D95="Canceló tarde"),"Sí","No"))</f>
        <v/>
      </c>
    </row>
    <row r="96">
      <c r="A96" s="10" t="n"/>
      <c r="B96" s="9" t="n"/>
      <c r="C96" s="9" t="n"/>
      <c r="D96" s="9" t="n"/>
      <c r="E96" s="8">
        <f>IF(D96="","",IF(OR(D96="Sí",D96="Canceló tarde"),"Sí","No"))</f>
        <v/>
      </c>
    </row>
    <row r="97">
      <c r="A97" s="10" t="n"/>
      <c r="B97" s="9" t="n"/>
      <c r="C97" s="9" t="n"/>
      <c r="D97" s="9" t="n"/>
      <c r="E97" s="8">
        <f>IF(D97="","",IF(OR(D97="Sí",D97="Canceló tarde"),"Sí","No"))</f>
        <v/>
      </c>
    </row>
    <row r="98">
      <c r="A98" s="10" t="n"/>
      <c r="B98" s="9" t="n"/>
      <c r="C98" s="9" t="n"/>
      <c r="D98" s="9" t="n"/>
      <c r="E98" s="8">
        <f>IF(D98="","",IF(OR(D98="Sí",D98="Canceló tarde"),"Sí","No"))</f>
        <v/>
      </c>
    </row>
    <row r="99">
      <c r="A99" s="10" t="n"/>
      <c r="B99" s="9" t="n"/>
      <c r="C99" s="9" t="n"/>
      <c r="D99" s="9" t="n"/>
      <c r="E99" s="8">
        <f>IF(D99="","",IF(OR(D99="Sí",D99="Canceló tarde"),"Sí","No"))</f>
        <v/>
      </c>
    </row>
    <row r="100">
      <c r="A100" s="10" t="n"/>
      <c r="B100" s="9" t="n"/>
      <c r="C100" s="9" t="n"/>
      <c r="D100" s="9" t="n"/>
      <c r="E100" s="8">
        <f>IF(D100="","",IF(OR(D100="Sí",D100="Canceló tarde"),"Sí","No"))</f>
        <v/>
      </c>
    </row>
    <row r="101">
      <c r="A101" s="10" t="n"/>
      <c r="B101" s="9" t="n"/>
      <c r="C101" s="9" t="n"/>
      <c r="D101" s="9" t="n"/>
      <c r="E101" s="8">
        <f>IF(D101="","",IF(OR(D101="Sí",D101="Canceló tarde"),"Sí","No"))</f>
        <v/>
      </c>
    </row>
    <row r="102">
      <c r="A102" s="10" t="n"/>
      <c r="B102" s="9" t="n"/>
      <c r="C102" s="9" t="n"/>
      <c r="D102" s="9" t="n"/>
      <c r="E102" s="8">
        <f>IF(D102="","",IF(OR(D102="Sí",D102="Canceló tarde"),"Sí","No"))</f>
        <v/>
      </c>
    </row>
    <row r="103">
      <c r="A103" s="10" t="n"/>
      <c r="B103" s="9" t="n"/>
      <c r="C103" s="9" t="n"/>
      <c r="D103" s="9" t="n"/>
      <c r="E103" s="8">
        <f>IF(D103="","",IF(OR(D103="Sí",D103="Canceló tarde"),"Sí","No"))</f>
        <v/>
      </c>
    </row>
    <row r="104">
      <c r="A104" s="10" t="n"/>
      <c r="B104" s="9" t="n"/>
      <c r="C104" s="9" t="n"/>
      <c r="D104" s="9" t="n"/>
      <c r="E104" s="8">
        <f>IF(D104="","",IF(OR(D104="Sí",D104="Canceló tarde"),"Sí","No"))</f>
        <v/>
      </c>
    </row>
    <row r="105">
      <c r="A105" s="10" t="n"/>
      <c r="B105" s="9" t="n"/>
      <c r="C105" s="9" t="n"/>
      <c r="D105" s="9" t="n"/>
      <c r="E105" s="8">
        <f>IF(D105="","",IF(OR(D105="Sí",D105="Canceló tarde"),"Sí","No"))</f>
        <v/>
      </c>
    </row>
    <row r="106">
      <c r="A106" s="10" t="n"/>
      <c r="B106" s="9" t="n"/>
      <c r="C106" s="9" t="n"/>
      <c r="D106" s="9" t="n"/>
      <c r="E106" s="8">
        <f>IF(D106="","",IF(OR(D106="Sí",D106="Canceló tarde"),"Sí","No"))</f>
        <v/>
      </c>
    </row>
    <row r="107">
      <c r="A107" s="10" t="n"/>
      <c r="B107" s="9" t="n"/>
      <c r="C107" s="9" t="n"/>
      <c r="D107" s="9" t="n"/>
      <c r="E107" s="8">
        <f>IF(D107="","",IF(OR(D107="Sí",D107="Canceló tarde"),"Sí","No"))</f>
        <v/>
      </c>
    </row>
    <row r="108">
      <c r="A108" s="10" t="n"/>
      <c r="B108" s="9" t="n"/>
      <c r="C108" s="9" t="n"/>
      <c r="D108" s="9" t="n"/>
      <c r="E108" s="8">
        <f>IF(D108="","",IF(OR(D108="Sí",D108="Canceló tarde"),"Sí","No"))</f>
        <v/>
      </c>
    </row>
    <row r="109">
      <c r="A109" s="10" t="n"/>
      <c r="B109" s="9" t="n"/>
      <c r="C109" s="9" t="n"/>
      <c r="D109" s="9" t="n"/>
      <c r="E109" s="8">
        <f>IF(D109="","",IF(OR(D109="Sí",D109="Canceló tarde"),"Sí","No"))</f>
        <v/>
      </c>
    </row>
    <row r="110">
      <c r="A110" s="10" t="n"/>
      <c r="B110" s="9" t="n"/>
      <c r="C110" s="9" t="n"/>
      <c r="D110" s="9" t="n"/>
      <c r="E110" s="8">
        <f>IF(D110="","",IF(OR(D110="Sí",D110="Canceló tarde"),"Sí","No"))</f>
        <v/>
      </c>
    </row>
    <row r="111">
      <c r="A111" s="10" t="n"/>
      <c r="B111" s="9" t="n"/>
      <c r="C111" s="9" t="n"/>
      <c r="D111" s="9" t="n"/>
      <c r="E111" s="8">
        <f>IF(D111="","",IF(OR(D111="Sí",D111="Canceló tarde"),"Sí","No"))</f>
        <v/>
      </c>
    </row>
    <row r="112">
      <c r="A112" s="10" t="n"/>
      <c r="B112" s="9" t="n"/>
      <c r="C112" s="9" t="n"/>
      <c r="D112" s="9" t="n"/>
      <c r="E112" s="8">
        <f>IF(D112="","",IF(OR(D112="Sí",D112="Canceló tarde"),"Sí","No"))</f>
        <v/>
      </c>
    </row>
    <row r="113">
      <c r="A113" s="10" t="n"/>
      <c r="B113" s="9" t="n"/>
      <c r="C113" s="9" t="n"/>
      <c r="D113" s="9" t="n"/>
      <c r="E113" s="8">
        <f>IF(D113="","",IF(OR(D113="Sí",D113="Canceló tarde"),"Sí","No"))</f>
        <v/>
      </c>
    </row>
    <row r="114">
      <c r="A114" s="10" t="n"/>
      <c r="B114" s="9" t="n"/>
      <c r="C114" s="9" t="n"/>
      <c r="D114" s="9" t="n"/>
      <c r="E114" s="8">
        <f>IF(D114="","",IF(OR(D114="Sí",D114="Canceló tarde"),"Sí","No"))</f>
        <v/>
      </c>
    </row>
    <row r="115">
      <c r="A115" s="10" t="n"/>
      <c r="B115" s="9" t="n"/>
      <c r="C115" s="9" t="n"/>
      <c r="D115" s="9" t="n"/>
      <c r="E115" s="8">
        <f>IF(D115="","",IF(OR(D115="Sí",D115="Canceló tarde"),"Sí","No"))</f>
        <v/>
      </c>
    </row>
    <row r="116">
      <c r="A116" s="10" t="n"/>
      <c r="B116" s="9" t="n"/>
      <c r="C116" s="9" t="n"/>
      <c r="D116" s="9" t="n"/>
      <c r="E116" s="8">
        <f>IF(D116="","",IF(OR(D116="Sí",D116="Canceló tarde"),"Sí","No"))</f>
        <v/>
      </c>
    </row>
    <row r="117">
      <c r="A117" s="10" t="n"/>
      <c r="B117" s="9" t="n"/>
      <c r="C117" s="9" t="n"/>
      <c r="D117" s="9" t="n"/>
      <c r="E117" s="8">
        <f>IF(D117="","",IF(OR(D117="Sí",D117="Canceló tarde"),"Sí","No"))</f>
        <v/>
      </c>
    </row>
    <row r="118">
      <c r="A118" s="10" t="n"/>
      <c r="B118" s="9" t="n"/>
      <c r="C118" s="9" t="n"/>
      <c r="D118" s="9" t="n"/>
      <c r="E118" s="8">
        <f>IF(D118="","",IF(OR(D118="Sí",D118="Canceló tarde"),"Sí","No"))</f>
        <v/>
      </c>
    </row>
    <row r="119">
      <c r="A119" s="10" t="n"/>
      <c r="B119" s="9" t="n"/>
      <c r="C119" s="9" t="n"/>
      <c r="D119" s="9" t="n"/>
      <c r="E119" s="8">
        <f>IF(D119="","",IF(OR(D119="Sí",D119="Canceló tarde"),"Sí","No"))</f>
        <v/>
      </c>
    </row>
    <row r="120">
      <c r="A120" s="10" t="n"/>
      <c r="B120" s="9" t="n"/>
      <c r="C120" s="9" t="n"/>
      <c r="D120" s="9" t="n"/>
      <c r="E120" s="8">
        <f>IF(D120="","",IF(OR(D120="Sí",D120="Canceló tarde"),"Sí","No"))</f>
        <v/>
      </c>
    </row>
    <row r="121">
      <c r="A121" s="10" t="n"/>
      <c r="B121" s="9" t="n"/>
      <c r="C121" s="9" t="n"/>
      <c r="D121" s="9" t="n"/>
      <c r="E121" s="8">
        <f>IF(D121="","",IF(OR(D121="Sí",D121="Canceló tarde"),"Sí","No"))</f>
        <v/>
      </c>
    </row>
    <row r="122">
      <c r="A122" s="10" t="n"/>
      <c r="B122" s="9" t="n"/>
      <c r="C122" s="9" t="n"/>
      <c r="D122" s="9" t="n"/>
      <c r="E122" s="8">
        <f>IF(D122="","",IF(OR(D122="Sí",D122="Canceló tarde"),"Sí","No"))</f>
        <v/>
      </c>
    </row>
    <row r="123">
      <c r="A123" s="10" t="n"/>
      <c r="B123" s="9" t="n"/>
      <c r="C123" s="9" t="n"/>
      <c r="D123" s="9" t="n"/>
      <c r="E123" s="8">
        <f>IF(D123="","",IF(OR(D123="Sí",D123="Canceló tarde"),"Sí","No"))</f>
        <v/>
      </c>
    </row>
    <row r="124">
      <c r="A124" s="10" t="n"/>
      <c r="B124" s="9" t="n"/>
      <c r="C124" s="9" t="n"/>
      <c r="D124" s="9" t="n"/>
      <c r="E124" s="8">
        <f>IF(D124="","",IF(OR(D124="Sí",D124="Canceló tarde"),"Sí","No"))</f>
        <v/>
      </c>
    </row>
    <row r="125">
      <c r="A125" s="10" t="n"/>
      <c r="B125" s="9" t="n"/>
      <c r="C125" s="9" t="n"/>
      <c r="D125" s="9" t="n"/>
      <c r="E125" s="8">
        <f>IF(D125="","",IF(OR(D125="Sí",D125="Canceló tarde"),"Sí","No"))</f>
        <v/>
      </c>
    </row>
    <row r="126">
      <c r="A126" s="10" t="n"/>
      <c r="B126" s="9" t="n"/>
      <c r="C126" s="9" t="n"/>
      <c r="D126" s="9" t="n"/>
      <c r="E126" s="8">
        <f>IF(D126="","",IF(OR(D126="Sí",D126="Canceló tarde"),"Sí","No"))</f>
        <v/>
      </c>
    </row>
    <row r="127">
      <c r="A127" s="10" t="n"/>
      <c r="B127" s="9" t="n"/>
      <c r="C127" s="9" t="n"/>
      <c r="D127" s="9" t="n"/>
      <c r="E127" s="8">
        <f>IF(D127="","",IF(OR(D127="Sí",D127="Canceló tarde"),"Sí","No"))</f>
        <v/>
      </c>
    </row>
    <row r="128">
      <c r="A128" s="10" t="n"/>
      <c r="B128" s="9" t="n"/>
      <c r="C128" s="9" t="n"/>
      <c r="D128" s="9" t="n"/>
      <c r="E128" s="8">
        <f>IF(D128="","",IF(OR(D128="Sí",D128="Canceló tarde"),"Sí","No"))</f>
        <v/>
      </c>
    </row>
    <row r="129">
      <c r="A129" s="10" t="n"/>
      <c r="B129" s="9" t="n"/>
      <c r="C129" s="9" t="n"/>
      <c r="D129" s="9" t="n"/>
      <c r="E129" s="8">
        <f>IF(D129="","",IF(OR(D129="Sí",D129="Canceló tarde"),"Sí","No"))</f>
        <v/>
      </c>
    </row>
    <row r="130">
      <c r="A130" s="10" t="n"/>
      <c r="B130" s="9" t="n"/>
      <c r="C130" s="9" t="n"/>
      <c r="D130" s="9" t="n"/>
      <c r="E130" s="8">
        <f>IF(D130="","",IF(OR(D130="Sí",D130="Canceló tarde"),"Sí","No"))</f>
        <v/>
      </c>
    </row>
    <row r="131">
      <c r="A131" s="10" t="n"/>
      <c r="B131" s="9" t="n"/>
      <c r="C131" s="9" t="n"/>
      <c r="D131" s="9" t="n"/>
      <c r="E131" s="8">
        <f>IF(D131="","",IF(OR(D131="Sí",D131="Canceló tarde"),"Sí","No"))</f>
        <v/>
      </c>
    </row>
    <row r="132">
      <c r="A132" s="10" t="n"/>
      <c r="B132" s="9" t="n"/>
      <c r="C132" s="9" t="n"/>
      <c r="D132" s="9" t="n"/>
      <c r="E132" s="8">
        <f>IF(D132="","",IF(OR(D132="Sí",D132="Canceló tarde"),"Sí","No"))</f>
        <v/>
      </c>
    </row>
    <row r="133">
      <c r="A133" s="10" t="n"/>
      <c r="B133" s="9" t="n"/>
      <c r="C133" s="9" t="n"/>
      <c r="D133" s="9" t="n"/>
      <c r="E133" s="8">
        <f>IF(D133="","",IF(OR(D133="Sí",D133="Canceló tarde"),"Sí","No"))</f>
        <v/>
      </c>
    </row>
    <row r="134">
      <c r="A134" s="10" t="n"/>
      <c r="B134" s="9" t="n"/>
      <c r="C134" s="9" t="n"/>
      <c r="D134" s="9" t="n"/>
      <c r="E134" s="8">
        <f>IF(D134="","",IF(OR(D134="Sí",D134="Canceló tarde"),"Sí","No"))</f>
        <v/>
      </c>
    </row>
    <row r="135">
      <c r="A135" s="10" t="n"/>
      <c r="B135" s="9" t="n"/>
      <c r="C135" s="9" t="n"/>
      <c r="D135" s="9" t="n"/>
      <c r="E135" s="8">
        <f>IF(D135="","",IF(OR(D135="Sí",D135="Canceló tarde"),"Sí","No"))</f>
        <v/>
      </c>
    </row>
    <row r="136">
      <c r="A136" s="10" t="n"/>
      <c r="B136" s="9" t="n"/>
      <c r="C136" s="9" t="n"/>
      <c r="D136" s="9" t="n"/>
      <c r="E136" s="8">
        <f>IF(D136="","",IF(OR(D136="Sí",D136="Canceló tarde"),"Sí","No"))</f>
        <v/>
      </c>
    </row>
    <row r="137">
      <c r="A137" s="10" t="n"/>
      <c r="B137" s="9" t="n"/>
      <c r="C137" s="9" t="n"/>
      <c r="D137" s="9" t="n"/>
      <c r="E137" s="8">
        <f>IF(D137="","",IF(OR(D137="Sí",D137="Canceló tarde"),"Sí","No"))</f>
        <v/>
      </c>
    </row>
    <row r="138">
      <c r="A138" s="10" t="n"/>
      <c r="B138" s="9" t="n"/>
      <c r="C138" s="9" t="n"/>
      <c r="D138" s="9" t="n"/>
      <c r="E138" s="8">
        <f>IF(D138="","",IF(OR(D138="Sí",D138="Canceló tarde"),"Sí","No"))</f>
        <v/>
      </c>
    </row>
    <row r="139">
      <c r="A139" s="10" t="n"/>
      <c r="B139" s="9" t="n"/>
      <c r="C139" s="9" t="n"/>
      <c r="D139" s="9" t="n"/>
      <c r="E139" s="8">
        <f>IF(D139="","",IF(OR(D139="Sí",D139="Canceló tarde"),"Sí","No"))</f>
        <v/>
      </c>
    </row>
    <row r="140">
      <c r="A140" s="10" t="n"/>
      <c r="B140" s="9" t="n"/>
      <c r="C140" s="9" t="n"/>
      <c r="D140" s="9" t="n"/>
      <c r="E140" s="8">
        <f>IF(D140="","",IF(OR(D140="Sí",D140="Canceló tarde"),"Sí","No"))</f>
        <v/>
      </c>
    </row>
    <row r="141">
      <c r="A141" s="10" t="n"/>
      <c r="B141" s="9" t="n"/>
      <c r="C141" s="9" t="n"/>
      <c r="D141" s="9" t="n"/>
      <c r="E141" s="8">
        <f>IF(D141="","",IF(OR(D141="Sí",D141="Canceló tarde"),"Sí","No"))</f>
        <v/>
      </c>
    </row>
    <row r="142">
      <c r="A142" s="10" t="n"/>
      <c r="B142" s="9" t="n"/>
      <c r="C142" s="9" t="n"/>
      <c r="D142" s="9" t="n"/>
      <c r="E142" s="8">
        <f>IF(D142="","",IF(OR(D142="Sí",D142="Canceló tarde"),"Sí","No"))</f>
        <v/>
      </c>
    </row>
    <row r="143">
      <c r="A143" s="10" t="n"/>
      <c r="B143" s="9" t="n"/>
      <c r="C143" s="9" t="n"/>
      <c r="D143" s="9" t="n"/>
      <c r="E143" s="8">
        <f>IF(D143="","",IF(OR(D143="Sí",D143="Canceló tarde"),"Sí","No"))</f>
        <v/>
      </c>
    </row>
    <row r="144">
      <c r="A144" s="10" t="n"/>
      <c r="B144" s="9" t="n"/>
      <c r="C144" s="9" t="n"/>
      <c r="D144" s="9" t="n"/>
      <c r="E144" s="8">
        <f>IF(D144="","",IF(OR(D144="Sí",D144="Canceló tarde"),"Sí","No"))</f>
        <v/>
      </c>
    </row>
    <row r="145">
      <c r="A145" s="10" t="n"/>
      <c r="B145" s="9" t="n"/>
      <c r="C145" s="9" t="n"/>
      <c r="D145" s="9" t="n"/>
      <c r="E145" s="8">
        <f>IF(D145="","",IF(OR(D145="Sí",D145="Canceló tarde"),"Sí","No"))</f>
        <v/>
      </c>
    </row>
    <row r="146">
      <c r="A146" s="10" t="n"/>
      <c r="B146" s="9" t="n"/>
      <c r="C146" s="9" t="n"/>
      <c r="D146" s="9" t="n"/>
      <c r="E146" s="8">
        <f>IF(D146="","",IF(OR(D146="Sí",D146="Canceló tarde"),"Sí","No"))</f>
        <v/>
      </c>
    </row>
    <row r="147">
      <c r="A147" s="10" t="n"/>
      <c r="B147" s="9" t="n"/>
      <c r="C147" s="9" t="n"/>
      <c r="D147" s="9" t="n"/>
      <c r="E147" s="8">
        <f>IF(D147="","",IF(OR(D147="Sí",D147="Canceló tarde"),"Sí","No"))</f>
        <v/>
      </c>
    </row>
    <row r="148">
      <c r="A148" s="10" t="n"/>
      <c r="B148" s="9" t="n"/>
      <c r="C148" s="9" t="n"/>
      <c r="D148" s="9" t="n"/>
      <c r="E148" s="8">
        <f>IF(D148="","",IF(OR(D148="Sí",D148="Canceló tarde"),"Sí","No"))</f>
        <v/>
      </c>
    </row>
    <row r="149">
      <c r="A149" s="10" t="n"/>
      <c r="B149" s="9" t="n"/>
      <c r="C149" s="9" t="n"/>
      <c r="D149" s="9" t="n"/>
      <c r="E149" s="8">
        <f>IF(D149="","",IF(OR(D149="Sí",D149="Canceló tarde"),"Sí","No"))</f>
        <v/>
      </c>
    </row>
    <row r="150">
      <c r="A150" s="10" t="n"/>
      <c r="B150" s="9" t="n"/>
      <c r="C150" s="9" t="n"/>
      <c r="D150" s="9" t="n"/>
      <c r="E150" s="8">
        <f>IF(D150="","",IF(OR(D150="Sí",D150="Canceló tarde"),"Sí","No"))</f>
        <v/>
      </c>
    </row>
    <row r="151">
      <c r="A151" s="10" t="n"/>
      <c r="B151" s="9" t="n"/>
      <c r="C151" s="9" t="n"/>
      <c r="D151" s="9" t="n"/>
      <c r="E151" s="8">
        <f>IF(D151="","",IF(OR(D151="Sí",D151="Canceló tarde"),"Sí","No"))</f>
        <v/>
      </c>
    </row>
    <row r="152">
      <c r="A152" s="10" t="n"/>
      <c r="B152" s="9" t="n"/>
      <c r="C152" s="9" t="n"/>
      <c r="D152" s="9" t="n"/>
      <c r="E152" s="8">
        <f>IF(D152="","",IF(OR(D152="Sí",D152="Canceló tarde"),"Sí","No"))</f>
        <v/>
      </c>
    </row>
    <row r="153">
      <c r="A153" s="10" t="n"/>
      <c r="B153" s="9" t="n"/>
      <c r="C153" s="9" t="n"/>
      <c r="D153" s="9" t="n"/>
      <c r="E153" s="8">
        <f>IF(D153="","",IF(OR(D153="Sí",D153="Canceló tarde"),"Sí","No"))</f>
        <v/>
      </c>
    </row>
    <row r="154">
      <c r="A154" s="10" t="n"/>
      <c r="B154" s="9" t="n"/>
      <c r="C154" s="9" t="n"/>
      <c r="D154" s="9" t="n"/>
      <c r="E154" s="8">
        <f>IF(D154="","",IF(OR(D154="Sí",D154="Canceló tarde"),"Sí","No"))</f>
        <v/>
      </c>
    </row>
    <row r="155">
      <c r="A155" s="10" t="n"/>
      <c r="B155" s="9" t="n"/>
      <c r="C155" s="9" t="n"/>
      <c r="D155" s="9" t="n"/>
      <c r="E155" s="8">
        <f>IF(D155="","",IF(OR(D155="Sí",D155="Canceló tarde"),"Sí","No"))</f>
        <v/>
      </c>
    </row>
    <row r="156">
      <c r="A156" s="10" t="n"/>
      <c r="B156" s="9" t="n"/>
      <c r="C156" s="9" t="n"/>
      <c r="D156" s="9" t="n"/>
      <c r="E156" s="8">
        <f>IF(D156="","",IF(OR(D156="Sí",D156="Canceló tarde"),"Sí","No"))</f>
        <v/>
      </c>
    </row>
    <row r="157">
      <c r="A157" s="10" t="n"/>
      <c r="B157" s="9" t="n"/>
      <c r="C157" s="9" t="n"/>
      <c r="D157" s="9" t="n"/>
      <c r="E157" s="8">
        <f>IF(D157="","",IF(OR(D157="Sí",D157="Canceló tarde"),"Sí","No"))</f>
        <v/>
      </c>
    </row>
    <row r="158">
      <c r="A158" s="10" t="n"/>
      <c r="B158" s="9" t="n"/>
      <c r="C158" s="9" t="n"/>
      <c r="D158" s="9" t="n"/>
      <c r="E158" s="8">
        <f>IF(D158="","",IF(OR(D158="Sí",D158="Canceló tarde"),"Sí","No"))</f>
        <v/>
      </c>
    </row>
    <row r="159">
      <c r="A159" s="10" t="n"/>
      <c r="B159" s="9" t="n"/>
      <c r="C159" s="9" t="n"/>
      <c r="D159" s="9" t="n"/>
      <c r="E159" s="8">
        <f>IF(D159="","",IF(OR(D159="Sí",D159="Canceló tarde"),"Sí","No"))</f>
        <v/>
      </c>
    </row>
    <row r="160">
      <c r="A160" s="10" t="n"/>
      <c r="B160" s="9" t="n"/>
      <c r="C160" s="9" t="n"/>
      <c r="D160" s="9" t="n"/>
      <c r="E160" s="8">
        <f>IF(D160="","",IF(OR(D160="Sí",D160="Canceló tarde"),"Sí","No"))</f>
        <v/>
      </c>
    </row>
    <row r="161">
      <c r="A161" s="10" t="n"/>
      <c r="B161" s="9" t="n"/>
      <c r="C161" s="9" t="n"/>
      <c r="D161" s="9" t="n"/>
      <c r="E161" s="8">
        <f>IF(D161="","",IF(OR(D161="Sí",D161="Canceló tarde"),"Sí","No"))</f>
        <v/>
      </c>
    </row>
    <row r="162">
      <c r="A162" s="10" t="n"/>
      <c r="B162" s="9" t="n"/>
      <c r="C162" s="9" t="n"/>
      <c r="D162" s="9" t="n"/>
      <c r="E162" s="8">
        <f>IF(D162="","",IF(OR(D162="Sí",D162="Canceló tarde"),"Sí","No"))</f>
        <v/>
      </c>
    </row>
    <row r="163">
      <c r="A163" s="10" t="n"/>
      <c r="B163" s="9" t="n"/>
      <c r="C163" s="9" t="n"/>
      <c r="D163" s="9" t="n"/>
      <c r="E163" s="8">
        <f>IF(D163="","",IF(OR(D163="Sí",D163="Canceló tarde"),"Sí","No"))</f>
        <v/>
      </c>
    </row>
    <row r="164">
      <c r="A164" s="10" t="n"/>
      <c r="B164" s="9" t="n"/>
      <c r="C164" s="9" t="n"/>
      <c r="D164" s="9" t="n"/>
      <c r="E164" s="8">
        <f>IF(D164="","",IF(OR(D164="Sí",D164="Canceló tarde"),"Sí","No"))</f>
        <v/>
      </c>
    </row>
    <row r="165">
      <c r="A165" s="10" t="n"/>
      <c r="B165" s="9" t="n"/>
      <c r="C165" s="9" t="n"/>
      <c r="D165" s="9" t="n"/>
      <c r="E165" s="8">
        <f>IF(D165="","",IF(OR(D165="Sí",D165="Canceló tarde"),"Sí","No"))</f>
        <v/>
      </c>
    </row>
    <row r="166">
      <c r="A166" s="10" t="n"/>
      <c r="B166" s="9" t="n"/>
      <c r="C166" s="9" t="n"/>
      <c r="D166" s="9" t="n"/>
      <c r="E166" s="8">
        <f>IF(D166="","",IF(OR(D166="Sí",D166="Canceló tarde"),"Sí","No"))</f>
        <v/>
      </c>
    </row>
    <row r="167">
      <c r="A167" s="10" t="n"/>
      <c r="B167" s="9" t="n"/>
      <c r="C167" s="9" t="n"/>
      <c r="D167" s="9" t="n"/>
      <c r="E167" s="8">
        <f>IF(D167="","",IF(OR(D167="Sí",D167="Canceló tarde"),"Sí","No"))</f>
        <v/>
      </c>
    </row>
    <row r="168">
      <c r="A168" s="10" t="n"/>
      <c r="B168" s="9" t="n"/>
      <c r="C168" s="9" t="n"/>
      <c r="D168" s="9" t="n"/>
      <c r="E168" s="8">
        <f>IF(D168="","",IF(OR(D168="Sí",D168="Canceló tarde"),"Sí","No"))</f>
        <v/>
      </c>
    </row>
    <row r="169">
      <c r="A169" s="10" t="n"/>
      <c r="B169" s="9" t="n"/>
      <c r="C169" s="9" t="n"/>
      <c r="D169" s="9" t="n"/>
      <c r="E169" s="8">
        <f>IF(D169="","",IF(OR(D169="Sí",D169="Canceló tarde"),"Sí","No"))</f>
        <v/>
      </c>
    </row>
    <row r="170">
      <c r="A170" s="10" t="n"/>
      <c r="B170" s="9" t="n"/>
      <c r="C170" s="9" t="n"/>
      <c r="D170" s="9" t="n"/>
      <c r="E170" s="8">
        <f>IF(D170="","",IF(OR(D170="Sí",D170="Canceló tarde"),"Sí","No"))</f>
        <v/>
      </c>
    </row>
    <row r="171">
      <c r="A171" s="10" t="n"/>
      <c r="B171" s="9" t="n"/>
      <c r="C171" s="9" t="n"/>
      <c r="D171" s="9" t="n"/>
      <c r="E171" s="8">
        <f>IF(D171="","",IF(OR(D171="Sí",D171="Canceló tarde"),"Sí","No"))</f>
        <v/>
      </c>
    </row>
    <row r="172">
      <c r="A172" s="10" t="n"/>
      <c r="B172" s="9" t="n"/>
      <c r="C172" s="9" t="n"/>
      <c r="D172" s="9" t="n"/>
      <c r="E172" s="8">
        <f>IF(D172="","",IF(OR(D172="Sí",D172="Canceló tarde"),"Sí","No"))</f>
        <v/>
      </c>
    </row>
    <row r="173">
      <c r="A173" s="10" t="n"/>
      <c r="B173" s="9" t="n"/>
      <c r="C173" s="9" t="n"/>
      <c r="D173" s="9" t="n"/>
      <c r="E173" s="8">
        <f>IF(D173="","",IF(OR(D173="Sí",D173="Canceló tarde"),"Sí","No"))</f>
        <v/>
      </c>
    </row>
    <row r="174">
      <c r="A174" s="10" t="n"/>
      <c r="B174" s="9" t="n"/>
      <c r="C174" s="9" t="n"/>
      <c r="D174" s="9" t="n"/>
      <c r="E174" s="8">
        <f>IF(D174="","",IF(OR(D174="Sí",D174="Canceló tarde"),"Sí","No"))</f>
        <v/>
      </c>
    </row>
    <row r="175">
      <c r="A175" s="10" t="n"/>
      <c r="B175" s="9" t="n"/>
      <c r="C175" s="9" t="n"/>
      <c r="D175" s="9" t="n"/>
      <c r="E175" s="8">
        <f>IF(D175="","",IF(OR(D175="Sí",D175="Canceló tarde"),"Sí","No"))</f>
        <v/>
      </c>
    </row>
    <row r="176">
      <c r="A176" s="10" t="n"/>
      <c r="B176" s="9" t="n"/>
      <c r="C176" s="9" t="n"/>
      <c r="D176" s="9" t="n"/>
      <c r="E176" s="8">
        <f>IF(D176="","",IF(OR(D176="Sí",D176="Canceló tarde"),"Sí","No"))</f>
        <v/>
      </c>
    </row>
    <row r="177">
      <c r="A177" s="10" t="n"/>
      <c r="B177" s="9" t="n"/>
      <c r="C177" s="9" t="n"/>
      <c r="D177" s="9" t="n"/>
      <c r="E177" s="8">
        <f>IF(D177="","",IF(OR(D177="Sí",D177="Canceló tarde"),"Sí","No"))</f>
        <v/>
      </c>
    </row>
    <row r="178">
      <c r="A178" s="10" t="n"/>
      <c r="B178" s="9" t="n"/>
      <c r="C178" s="9" t="n"/>
      <c r="D178" s="9" t="n"/>
      <c r="E178" s="8">
        <f>IF(D178="","",IF(OR(D178="Sí",D178="Canceló tarde"),"Sí","No"))</f>
        <v/>
      </c>
    </row>
    <row r="179">
      <c r="A179" s="10" t="n"/>
      <c r="B179" s="9" t="n"/>
      <c r="C179" s="9" t="n"/>
      <c r="D179" s="9" t="n"/>
      <c r="E179" s="8">
        <f>IF(D179="","",IF(OR(D179="Sí",D179="Canceló tarde"),"Sí","No"))</f>
        <v/>
      </c>
    </row>
    <row r="180">
      <c r="A180" s="10" t="n"/>
      <c r="B180" s="9" t="n"/>
      <c r="C180" s="9" t="n"/>
      <c r="D180" s="9" t="n"/>
      <c r="E180" s="8">
        <f>IF(D180="","",IF(OR(D180="Sí",D180="Canceló tarde"),"Sí","No"))</f>
        <v/>
      </c>
    </row>
    <row r="181">
      <c r="A181" s="10" t="n"/>
      <c r="B181" s="9" t="n"/>
      <c r="C181" s="9" t="n"/>
      <c r="D181" s="9" t="n"/>
      <c r="E181" s="8">
        <f>IF(D181="","",IF(OR(D181="Sí",D181="Canceló tarde"),"Sí","No"))</f>
        <v/>
      </c>
    </row>
    <row r="182">
      <c r="A182" s="10" t="n"/>
      <c r="B182" s="9" t="n"/>
      <c r="C182" s="9" t="n"/>
      <c r="D182" s="9" t="n"/>
      <c r="E182" s="8">
        <f>IF(D182="","",IF(OR(D182="Sí",D182="Canceló tarde"),"Sí","No"))</f>
        <v/>
      </c>
    </row>
    <row r="183">
      <c r="A183" s="10" t="n"/>
      <c r="B183" s="9" t="n"/>
      <c r="C183" s="9" t="n"/>
      <c r="D183" s="9" t="n"/>
      <c r="E183" s="8">
        <f>IF(D183="","",IF(OR(D183="Sí",D183="Canceló tarde"),"Sí","No"))</f>
        <v/>
      </c>
    </row>
    <row r="184">
      <c r="A184" s="10" t="n"/>
      <c r="B184" s="9" t="n"/>
      <c r="C184" s="9" t="n"/>
      <c r="D184" s="9" t="n"/>
      <c r="E184" s="8">
        <f>IF(D184="","",IF(OR(D184="Sí",D184="Canceló tarde"),"Sí","No"))</f>
        <v/>
      </c>
    </row>
    <row r="185">
      <c r="A185" s="10" t="n"/>
      <c r="B185" s="9" t="n"/>
      <c r="C185" s="9" t="n"/>
      <c r="D185" s="9" t="n"/>
      <c r="E185" s="8">
        <f>IF(D185="","",IF(OR(D185="Sí",D185="Canceló tarde"),"Sí","No"))</f>
        <v/>
      </c>
    </row>
    <row r="186">
      <c r="A186" s="10" t="n"/>
      <c r="B186" s="9" t="n"/>
      <c r="C186" s="9" t="n"/>
      <c r="D186" s="9" t="n"/>
      <c r="E186" s="8">
        <f>IF(D186="","",IF(OR(D186="Sí",D186="Canceló tarde"),"Sí","No"))</f>
        <v/>
      </c>
    </row>
    <row r="187">
      <c r="A187" s="10" t="n"/>
      <c r="B187" s="9" t="n"/>
      <c r="C187" s="9" t="n"/>
      <c r="D187" s="9" t="n"/>
      <c r="E187" s="8">
        <f>IF(D187="","",IF(OR(D187="Sí",D187="Canceló tarde"),"Sí","No"))</f>
        <v/>
      </c>
    </row>
    <row r="188">
      <c r="A188" s="10" t="n"/>
      <c r="B188" s="9" t="n"/>
      <c r="C188" s="9" t="n"/>
      <c r="D188" s="9" t="n"/>
      <c r="E188" s="8">
        <f>IF(D188="","",IF(OR(D188="Sí",D188="Canceló tarde"),"Sí","No"))</f>
        <v/>
      </c>
    </row>
    <row r="189">
      <c r="A189" s="10" t="n"/>
      <c r="B189" s="9" t="n"/>
      <c r="C189" s="9" t="n"/>
      <c r="D189" s="9" t="n"/>
      <c r="E189" s="8">
        <f>IF(D189="","",IF(OR(D189="Sí",D189="Canceló tarde"),"Sí","No"))</f>
        <v/>
      </c>
    </row>
    <row r="190">
      <c r="A190" s="10" t="n"/>
      <c r="B190" s="9" t="n"/>
      <c r="C190" s="9" t="n"/>
      <c r="D190" s="9" t="n"/>
      <c r="E190" s="8">
        <f>IF(D190="","",IF(OR(D190="Sí",D190="Canceló tarde"),"Sí","No"))</f>
        <v/>
      </c>
    </row>
    <row r="191">
      <c r="A191" s="10" t="n"/>
      <c r="B191" s="9" t="n"/>
      <c r="C191" s="9" t="n"/>
      <c r="D191" s="9" t="n"/>
      <c r="E191" s="8">
        <f>IF(D191="","",IF(OR(D191="Sí",D191="Canceló tarde"),"Sí","No"))</f>
        <v/>
      </c>
    </row>
    <row r="192">
      <c r="A192" s="10" t="n"/>
      <c r="B192" s="9" t="n"/>
      <c r="C192" s="9" t="n"/>
      <c r="D192" s="9" t="n"/>
      <c r="E192" s="8">
        <f>IF(D192="","",IF(OR(D192="Sí",D192="Canceló tarde"),"Sí","No"))</f>
        <v/>
      </c>
    </row>
    <row r="193">
      <c r="A193" s="10" t="n"/>
      <c r="B193" s="9" t="n"/>
      <c r="C193" s="9" t="n"/>
      <c r="D193" s="9" t="n"/>
      <c r="E193" s="8">
        <f>IF(D193="","",IF(OR(D193="Sí",D193="Canceló tarde"),"Sí","No"))</f>
        <v/>
      </c>
    </row>
    <row r="194">
      <c r="A194" s="10" t="n"/>
      <c r="B194" s="9" t="n"/>
      <c r="C194" s="9" t="n"/>
      <c r="D194" s="9" t="n"/>
      <c r="E194" s="8">
        <f>IF(D194="","",IF(OR(D194="Sí",D194="Canceló tarde"),"Sí","No"))</f>
        <v/>
      </c>
    </row>
    <row r="195">
      <c r="A195" s="10" t="n"/>
      <c r="B195" s="9" t="n"/>
      <c r="C195" s="9" t="n"/>
      <c r="D195" s="9" t="n"/>
      <c r="E195" s="8">
        <f>IF(D195="","",IF(OR(D195="Sí",D195="Canceló tarde"),"Sí","No"))</f>
        <v/>
      </c>
    </row>
    <row r="196">
      <c r="A196" s="10" t="n"/>
      <c r="B196" s="9" t="n"/>
      <c r="C196" s="9" t="n"/>
      <c r="D196" s="9" t="n"/>
      <c r="E196" s="8">
        <f>IF(D196="","",IF(OR(D196="Sí",D196="Canceló tarde"),"Sí","No"))</f>
        <v/>
      </c>
    </row>
    <row r="197">
      <c r="A197" s="10" t="n"/>
      <c r="B197" s="9" t="n"/>
      <c r="C197" s="9" t="n"/>
      <c r="D197" s="9" t="n"/>
      <c r="E197" s="8">
        <f>IF(D197="","",IF(OR(D197="Sí",D197="Canceló tarde"),"Sí","No"))</f>
        <v/>
      </c>
    </row>
    <row r="198">
      <c r="A198" s="10" t="n"/>
      <c r="B198" s="9" t="n"/>
      <c r="C198" s="9" t="n"/>
      <c r="D198" s="9" t="n"/>
      <c r="E198" s="8">
        <f>IF(D198="","",IF(OR(D198="Sí",D198="Canceló tarde"),"Sí","No"))</f>
        <v/>
      </c>
    </row>
    <row r="199">
      <c r="A199" s="10" t="n"/>
      <c r="B199" s="9" t="n"/>
      <c r="C199" s="9" t="n"/>
      <c r="D199" s="9" t="n"/>
      <c r="E199" s="8">
        <f>IF(D199="","",IF(OR(D199="Sí",D199="Canceló tarde"),"Sí","No"))</f>
        <v/>
      </c>
    </row>
    <row r="200">
      <c r="A200" s="10" t="n"/>
      <c r="B200" s="9" t="n"/>
      <c r="C200" s="9" t="n"/>
      <c r="D200" s="9" t="n"/>
      <c r="E200" s="8">
        <f>IF(D200="","",IF(OR(D200="Sí",D200="Canceló tarde"),"Sí","No"))</f>
        <v/>
      </c>
    </row>
    <row r="201">
      <c r="A201" s="10" t="n"/>
      <c r="B201" s="9" t="n"/>
      <c r="C201" s="9" t="n"/>
      <c r="D201" s="9" t="n"/>
      <c r="E201" s="8">
        <f>IF(D201="","",IF(OR(D201="Sí",D201="Canceló tarde"),"Sí","No"))</f>
        <v/>
      </c>
    </row>
    <row r="202">
      <c r="A202" s="10" t="n"/>
      <c r="B202" s="9" t="n"/>
      <c r="C202" s="9" t="n"/>
      <c r="D202" s="9" t="n"/>
      <c r="E202" s="8">
        <f>IF(D202="","",IF(OR(D202="Sí",D202="Canceló tarde"),"Sí","No"))</f>
        <v/>
      </c>
    </row>
    <row r="203">
      <c r="A203" s="10" t="n"/>
      <c r="B203" s="9" t="n"/>
      <c r="C203" s="9" t="n"/>
      <c r="D203" s="9" t="n"/>
      <c r="E203" s="8">
        <f>IF(D203="","",IF(OR(D203="Sí",D203="Canceló tarde"),"Sí","No"))</f>
        <v/>
      </c>
    </row>
    <row r="204">
      <c r="A204" s="10" t="n"/>
      <c r="B204" s="9" t="n"/>
      <c r="C204" s="9" t="n"/>
      <c r="D204" s="9" t="n"/>
      <c r="E204" s="8">
        <f>IF(D204="","",IF(OR(D204="Sí",D204="Canceló tarde"),"Sí","No"))</f>
        <v/>
      </c>
    </row>
    <row r="205">
      <c r="A205" s="10" t="n"/>
      <c r="B205" s="9" t="n"/>
      <c r="C205" s="9" t="n"/>
      <c r="D205" s="9" t="n"/>
      <c r="E205" s="8">
        <f>IF(D205="","",IF(OR(D205="Sí",D205="Canceló tarde"),"Sí","No"))</f>
        <v/>
      </c>
    </row>
    <row r="206">
      <c r="A206" s="10" t="n"/>
      <c r="B206" s="9" t="n"/>
      <c r="C206" s="9" t="n"/>
      <c r="D206" s="9" t="n"/>
      <c r="E206" s="8">
        <f>IF(D206="","",IF(OR(D206="Sí",D206="Canceló tarde"),"Sí","No"))</f>
        <v/>
      </c>
    </row>
    <row r="207">
      <c r="A207" s="10" t="n"/>
      <c r="B207" s="9" t="n"/>
      <c r="C207" s="9" t="n"/>
      <c r="D207" s="9" t="n"/>
      <c r="E207" s="8">
        <f>IF(D207="","",IF(OR(D207="Sí",D207="Canceló tarde"),"Sí","No"))</f>
        <v/>
      </c>
    </row>
    <row r="208">
      <c r="A208" s="10" t="n"/>
      <c r="B208" s="9" t="n"/>
      <c r="C208" s="9" t="n"/>
      <c r="D208" s="9" t="n"/>
      <c r="E208" s="8">
        <f>IF(D208="","",IF(OR(D208="Sí",D208="Canceló tarde"),"Sí","No"))</f>
        <v/>
      </c>
    </row>
    <row r="209">
      <c r="A209" s="10" t="n"/>
      <c r="B209" s="9" t="n"/>
      <c r="C209" s="9" t="n"/>
      <c r="D209" s="9" t="n"/>
      <c r="E209" s="8">
        <f>IF(D209="","",IF(OR(D209="Sí",D209="Canceló tarde"),"Sí","No"))</f>
        <v/>
      </c>
    </row>
    <row r="210">
      <c r="A210" s="10" t="n"/>
      <c r="B210" s="9" t="n"/>
      <c r="C210" s="9" t="n"/>
      <c r="D210" s="9" t="n"/>
      <c r="E210" s="8">
        <f>IF(D210="","",IF(OR(D210="Sí",D210="Canceló tarde"),"Sí","No"))</f>
        <v/>
      </c>
    </row>
    <row r="211">
      <c r="A211" s="10" t="n"/>
      <c r="B211" s="9" t="n"/>
      <c r="C211" s="9" t="n"/>
      <c r="D211" s="9" t="n"/>
      <c r="E211" s="8">
        <f>IF(D211="","",IF(OR(D211="Sí",D211="Canceló tarde"),"Sí","No"))</f>
        <v/>
      </c>
    </row>
    <row r="212">
      <c r="A212" s="10" t="n"/>
      <c r="B212" s="9" t="n"/>
      <c r="C212" s="9" t="n"/>
      <c r="D212" s="9" t="n"/>
      <c r="E212" s="8">
        <f>IF(D212="","",IF(OR(D212="Sí",D212="Canceló tarde"),"Sí","No"))</f>
        <v/>
      </c>
    </row>
    <row r="213">
      <c r="A213" s="10" t="n"/>
      <c r="B213" s="9" t="n"/>
      <c r="C213" s="9" t="n"/>
      <c r="D213" s="9" t="n"/>
      <c r="E213" s="8">
        <f>IF(D213="","",IF(OR(D213="Sí",D213="Canceló tarde"),"Sí","No"))</f>
        <v/>
      </c>
    </row>
    <row r="214">
      <c r="A214" s="10" t="n"/>
      <c r="B214" s="9" t="n"/>
      <c r="C214" s="9" t="n"/>
      <c r="D214" s="9" t="n"/>
      <c r="E214" s="8">
        <f>IF(D214="","",IF(OR(D214="Sí",D214="Canceló tarde"),"Sí","No"))</f>
        <v/>
      </c>
    </row>
    <row r="215">
      <c r="A215" s="10" t="n"/>
      <c r="B215" s="9" t="n"/>
      <c r="C215" s="9" t="n"/>
      <c r="D215" s="9" t="n"/>
      <c r="E215" s="8">
        <f>IF(D215="","",IF(OR(D215="Sí",D215="Canceló tarde"),"Sí","No"))</f>
        <v/>
      </c>
    </row>
    <row r="216">
      <c r="A216" s="10" t="n"/>
      <c r="B216" s="9" t="n"/>
      <c r="C216" s="9" t="n"/>
      <c r="D216" s="9" t="n"/>
      <c r="E216" s="8">
        <f>IF(D216="","",IF(OR(D216="Sí",D216="Canceló tarde"),"Sí","No"))</f>
        <v/>
      </c>
    </row>
    <row r="217">
      <c r="A217" s="10" t="n"/>
      <c r="B217" s="9" t="n"/>
      <c r="C217" s="9" t="n"/>
      <c r="D217" s="9" t="n"/>
      <c r="E217" s="8">
        <f>IF(D217="","",IF(OR(D217="Sí",D217="Canceló tarde"),"Sí","No"))</f>
        <v/>
      </c>
    </row>
    <row r="218">
      <c r="A218" s="10" t="n"/>
      <c r="B218" s="9" t="n"/>
      <c r="C218" s="9" t="n"/>
      <c r="D218" s="9" t="n"/>
      <c r="E218" s="8">
        <f>IF(D218="","",IF(OR(D218="Sí",D218="Canceló tarde"),"Sí","No"))</f>
        <v/>
      </c>
    </row>
    <row r="219">
      <c r="A219" s="10" t="n"/>
      <c r="B219" s="9" t="n"/>
      <c r="C219" s="9" t="n"/>
      <c r="D219" s="9" t="n"/>
      <c r="E219" s="8">
        <f>IF(D219="","",IF(OR(D219="Sí",D219="Canceló tarde"),"Sí","No"))</f>
        <v/>
      </c>
    </row>
    <row r="220">
      <c r="A220" s="10" t="n"/>
      <c r="B220" s="9" t="n"/>
      <c r="C220" s="9" t="n"/>
      <c r="D220" s="9" t="n"/>
      <c r="E220" s="8">
        <f>IF(D220="","",IF(OR(D220="Sí",D220="Canceló tarde"),"Sí","No"))</f>
        <v/>
      </c>
    </row>
    <row r="221">
      <c r="A221" s="10" t="n"/>
      <c r="B221" s="9" t="n"/>
      <c r="C221" s="9" t="n"/>
      <c r="D221" s="9" t="n"/>
      <c r="E221" s="8">
        <f>IF(D221="","",IF(OR(D221="Sí",D221="Canceló tarde"),"Sí","No"))</f>
        <v/>
      </c>
    </row>
    <row r="222">
      <c r="A222" s="10" t="n"/>
      <c r="B222" s="9" t="n"/>
      <c r="C222" s="9" t="n"/>
      <c r="D222" s="9" t="n"/>
      <c r="E222" s="8">
        <f>IF(D222="","",IF(OR(D222="Sí",D222="Canceló tarde"),"Sí","No"))</f>
        <v/>
      </c>
    </row>
    <row r="223">
      <c r="A223" s="10" t="n"/>
      <c r="B223" s="9" t="n"/>
      <c r="C223" s="9" t="n"/>
      <c r="D223" s="9" t="n"/>
      <c r="E223" s="8">
        <f>IF(D223="","",IF(OR(D223="Sí",D223="Canceló tarde"),"Sí","No"))</f>
        <v/>
      </c>
    </row>
    <row r="224">
      <c r="A224" s="10" t="n"/>
      <c r="B224" s="9" t="n"/>
      <c r="C224" s="9" t="n"/>
      <c r="D224" s="9" t="n"/>
      <c r="E224" s="8">
        <f>IF(D224="","",IF(OR(D224="Sí",D224="Canceló tarde"),"Sí","No"))</f>
        <v/>
      </c>
    </row>
    <row r="225">
      <c r="A225" s="10" t="n"/>
      <c r="B225" s="9" t="n"/>
      <c r="C225" s="9" t="n"/>
      <c r="D225" s="9" t="n"/>
      <c r="E225" s="8">
        <f>IF(D225="","",IF(OR(D225="Sí",D225="Canceló tarde"),"Sí","No"))</f>
        <v/>
      </c>
    </row>
    <row r="226">
      <c r="A226" s="10" t="n"/>
      <c r="B226" s="9" t="n"/>
      <c r="C226" s="9" t="n"/>
      <c r="D226" s="9" t="n"/>
      <c r="E226" s="8">
        <f>IF(D226="","",IF(OR(D226="Sí",D226="Canceló tarde"),"Sí","No"))</f>
        <v/>
      </c>
    </row>
    <row r="227">
      <c r="A227" s="10" t="n"/>
      <c r="B227" s="9" t="n"/>
      <c r="C227" s="9" t="n"/>
      <c r="D227" s="9" t="n"/>
      <c r="E227" s="8">
        <f>IF(D227="","",IF(OR(D227="Sí",D227="Canceló tarde"),"Sí","No"))</f>
        <v/>
      </c>
    </row>
    <row r="228">
      <c r="A228" s="10" t="n"/>
      <c r="B228" s="9" t="n"/>
      <c r="C228" s="9" t="n"/>
      <c r="D228" s="9" t="n"/>
      <c r="E228" s="8">
        <f>IF(D228="","",IF(OR(D228="Sí",D228="Canceló tarde"),"Sí","No"))</f>
        <v/>
      </c>
    </row>
    <row r="229">
      <c r="A229" s="10" t="n"/>
      <c r="B229" s="9" t="n"/>
      <c r="C229" s="9" t="n"/>
      <c r="D229" s="9" t="n"/>
      <c r="E229" s="8">
        <f>IF(D229="","",IF(OR(D229="Sí",D229="Canceló tarde"),"Sí","No"))</f>
        <v/>
      </c>
    </row>
    <row r="230">
      <c r="A230" s="10" t="n"/>
      <c r="B230" s="9" t="n"/>
      <c r="C230" s="9" t="n"/>
      <c r="D230" s="9" t="n"/>
      <c r="E230" s="8">
        <f>IF(D230="","",IF(OR(D230="Sí",D230="Canceló tarde"),"Sí","No"))</f>
        <v/>
      </c>
    </row>
    <row r="231">
      <c r="A231" s="10" t="n"/>
      <c r="B231" s="9" t="n"/>
      <c r="C231" s="9" t="n"/>
      <c r="D231" s="9" t="n"/>
      <c r="E231" s="8">
        <f>IF(D231="","",IF(OR(D231="Sí",D231="Canceló tarde"),"Sí","No"))</f>
        <v/>
      </c>
    </row>
    <row r="232">
      <c r="A232" s="10" t="n"/>
      <c r="B232" s="9" t="n"/>
      <c r="C232" s="9" t="n"/>
      <c r="D232" s="9" t="n"/>
      <c r="E232" s="8">
        <f>IF(D232="","",IF(OR(D232="Sí",D232="Canceló tarde"),"Sí","No"))</f>
        <v/>
      </c>
    </row>
    <row r="233">
      <c r="A233" s="10" t="n"/>
      <c r="B233" s="9" t="n"/>
      <c r="C233" s="9" t="n"/>
      <c r="D233" s="9" t="n"/>
      <c r="E233" s="8">
        <f>IF(D233="","",IF(OR(D233="Sí",D233="Canceló tarde"),"Sí","No"))</f>
        <v/>
      </c>
    </row>
    <row r="234">
      <c r="A234" s="10" t="n"/>
      <c r="B234" s="9" t="n"/>
      <c r="C234" s="9" t="n"/>
      <c r="D234" s="9" t="n"/>
      <c r="E234" s="8">
        <f>IF(D234="","",IF(OR(D234="Sí",D234="Canceló tarde"),"Sí","No"))</f>
        <v/>
      </c>
    </row>
    <row r="235">
      <c r="A235" s="10" t="n"/>
      <c r="B235" s="9" t="n"/>
      <c r="C235" s="9" t="n"/>
      <c r="D235" s="9" t="n"/>
      <c r="E235" s="8">
        <f>IF(D235="","",IF(OR(D235="Sí",D235="Canceló tarde"),"Sí","No"))</f>
        <v/>
      </c>
    </row>
    <row r="236">
      <c r="A236" s="10" t="n"/>
      <c r="B236" s="9" t="n"/>
      <c r="C236" s="9" t="n"/>
      <c r="D236" s="9" t="n"/>
      <c r="E236" s="8">
        <f>IF(D236="","",IF(OR(D236="Sí",D236="Canceló tarde"),"Sí","No"))</f>
        <v/>
      </c>
    </row>
    <row r="237">
      <c r="A237" s="10" t="n"/>
      <c r="B237" s="9" t="n"/>
      <c r="C237" s="9" t="n"/>
      <c r="D237" s="9" t="n"/>
      <c r="E237" s="8">
        <f>IF(D237="","",IF(OR(D237="Sí",D237="Canceló tarde"),"Sí","No"))</f>
        <v/>
      </c>
    </row>
    <row r="238">
      <c r="A238" s="10" t="n"/>
      <c r="B238" s="9" t="n"/>
      <c r="C238" s="9" t="n"/>
      <c r="D238" s="9" t="n"/>
      <c r="E238" s="8">
        <f>IF(D238="","",IF(OR(D238="Sí",D238="Canceló tarde"),"Sí","No"))</f>
        <v/>
      </c>
    </row>
    <row r="239">
      <c r="A239" s="10" t="n"/>
      <c r="B239" s="9" t="n"/>
      <c r="C239" s="9" t="n"/>
      <c r="D239" s="9" t="n"/>
      <c r="E239" s="8">
        <f>IF(D239="","",IF(OR(D239="Sí",D239="Canceló tarde"),"Sí","No"))</f>
        <v/>
      </c>
    </row>
    <row r="240">
      <c r="A240" s="10" t="n"/>
      <c r="B240" s="9" t="n"/>
      <c r="C240" s="9" t="n"/>
      <c r="D240" s="9" t="n"/>
      <c r="E240" s="8">
        <f>IF(D240="","",IF(OR(D240="Sí",D240="Canceló tarde"),"Sí","No"))</f>
        <v/>
      </c>
    </row>
    <row r="241">
      <c r="A241" s="10" t="n"/>
      <c r="B241" s="9" t="n"/>
      <c r="C241" s="9" t="n"/>
      <c r="D241" s="9" t="n"/>
      <c r="E241" s="8">
        <f>IF(D241="","",IF(OR(D241="Sí",D241="Canceló tarde"),"Sí","No"))</f>
        <v/>
      </c>
    </row>
    <row r="242">
      <c r="A242" s="10" t="n"/>
      <c r="B242" s="9" t="n"/>
      <c r="C242" s="9" t="n"/>
      <c r="D242" s="9" t="n"/>
      <c r="E242" s="8">
        <f>IF(D242="","",IF(OR(D242="Sí",D242="Canceló tarde"),"Sí","No"))</f>
        <v/>
      </c>
    </row>
    <row r="243">
      <c r="A243" s="10" t="n"/>
      <c r="B243" s="9" t="n"/>
      <c r="C243" s="9" t="n"/>
      <c r="D243" s="9" t="n"/>
      <c r="E243" s="8">
        <f>IF(D243="","",IF(OR(D243="Sí",D243="Canceló tarde"),"Sí","No"))</f>
        <v/>
      </c>
    </row>
    <row r="244">
      <c r="A244" s="10" t="n"/>
      <c r="B244" s="9" t="n"/>
      <c r="C244" s="9" t="n"/>
      <c r="D244" s="9" t="n"/>
      <c r="E244" s="8">
        <f>IF(D244="","",IF(OR(D244="Sí",D244="Canceló tarde"),"Sí","No"))</f>
        <v/>
      </c>
    </row>
    <row r="245">
      <c r="A245" s="10" t="n"/>
      <c r="B245" s="9" t="n"/>
      <c r="C245" s="9" t="n"/>
      <c r="D245" s="9" t="n"/>
      <c r="E245" s="8">
        <f>IF(D245="","",IF(OR(D245="Sí",D245="Canceló tarde"),"Sí","No"))</f>
        <v/>
      </c>
    </row>
    <row r="246">
      <c r="A246" s="10" t="n"/>
      <c r="B246" s="9" t="n"/>
      <c r="C246" s="9" t="n"/>
      <c r="D246" s="9" t="n"/>
      <c r="E246" s="8">
        <f>IF(D246="","",IF(OR(D246="Sí",D246="Canceló tarde"),"Sí","No"))</f>
        <v/>
      </c>
    </row>
    <row r="247">
      <c r="A247" s="10" t="n"/>
      <c r="B247" s="9" t="n"/>
      <c r="C247" s="9" t="n"/>
      <c r="D247" s="9" t="n"/>
      <c r="E247" s="8">
        <f>IF(D247="","",IF(OR(D247="Sí",D247="Canceló tarde"),"Sí","No"))</f>
        <v/>
      </c>
    </row>
    <row r="248">
      <c r="A248" s="10" t="n"/>
      <c r="B248" s="9" t="n"/>
      <c r="C248" s="9" t="n"/>
      <c r="D248" s="9" t="n"/>
      <c r="E248" s="8">
        <f>IF(D248="","",IF(OR(D248="Sí",D248="Canceló tarde"),"Sí","No"))</f>
        <v/>
      </c>
    </row>
    <row r="249">
      <c r="A249" s="10" t="n"/>
      <c r="B249" s="9" t="n"/>
      <c r="C249" s="9" t="n"/>
      <c r="D249" s="9" t="n"/>
      <c r="E249" s="8">
        <f>IF(D249="","",IF(OR(D249="Sí",D249="Canceló tarde"),"Sí","No"))</f>
        <v/>
      </c>
    </row>
    <row r="250">
      <c r="A250" s="10" t="n"/>
      <c r="B250" s="9" t="n"/>
      <c r="C250" s="9" t="n"/>
      <c r="D250" s="9" t="n"/>
      <c r="E250" s="8">
        <f>IF(D250="","",IF(OR(D250="Sí",D250="Canceló tarde"),"Sí","No"))</f>
        <v/>
      </c>
    </row>
    <row r="251">
      <c r="A251" s="10" t="n"/>
      <c r="B251" s="9" t="n"/>
      <c r="C251" s="9" t="n"/>
      <c r="D251" s="9" t="n"/>
      <c r="E251" s="8">
        <f>IF(D251="","",IF(OR(D251="Sí",D251="Canceló tarde"),"Sí","No"))</f>
        <v/>
      </c>
    </row>
    <row r="252">
      <c r="A252" s="10" t="n"/>
      <c r="B252" s="9" t="n"/>
      <c r="C252" s="9" t="n"/>
      <c r="D252" s="9" t="n"/>
      <c r="E252" s="8">
        <f>IF(D252="","",IF(OR(D252="Sí",D252="Canceló tarde"),"Sí","No"))</f>
        <v/>
      </c>
    </row>
    <row r="253">
      <c r="A253" s="10" t="n"/>
      <c r="B253" s="9" t="n"/>
      <c r="C253" s="9" t="n"/>
      <c r="D253" s="9" t="n"/>
      <c r="E253" s="8">
        <f>IF(D253="","",IF(OR(D253="Sí",D253="Canceló tarde"),"Sí","No"))</f>
        <v/>
      </c>
    </row>
    <row r="254">
      <c r="A254" s="10" t="n"/>
      <c r="B254" s="9" t="n"/>
      <c r="C254" s="9" t="n"/>
      <c r="D254" s="9" t="n"/>
      <c r="E254" s="8">
        <f>IF(D254="","",IF(OR(D254="Sí",D254="Canceló tarde"),"Sí","No"))</f>
        <v/>
      </c>
    </row>
    <row r="255">
      <c r="A255" s="10" t="n"/>
      <c r="B255" s="9" t="n"/>
      <c r="C255" s="9" t="n"/>
      <c r="D255" s="9" t="n"/>
      <c r="E255" s="8">
        <f>IF(D255="","",IF(OR(D255="Sí",D255="Canceló tarde"),"Sí","No"))</f>
        <v/>
      </c>
    </row>
    <row r="256">
      <c r="A256" s="10" t="n"/>
      <c r="B256" s="9" t="n"/>
      <c r="C256" s="9" t="n"/>
      <c r="D256" s="9" t="n"/>
      <c r="E256" s="8">
        <f>IF(D256="","",IF(OR(D256="Sí",D256="Canceló tarde"),"Sí","No"))</f>
        <v/>
      </c>
    </row>
    <row r="257">
      <c r="A257" s="10" t="n"/>
      <c r="B257" s="9" t="n"/>
      <c r="C257" s="9" t="n"/>
      <c r="D257" s="9" t="n"/>
      <c r="E257" s="8">
        <f>IF(D257="","",IF(OR(D257="Sí",D257="Canceló tarde"),"Sí","No"))</f>
        <v/>
      </c>
    </row>
    <row r="258">
      <c r="A258" s="10" t="n"/>
      <c r="B258" s="9" t="n"/>
      <c r="C258" s="9" t="n"/>
      <c r="D258" s="9" t="n"/>
      <c r="E258" s="8">
        <f>IF(D258="","",IF(OR(D258="Sí",D258="Canceló tarde"),"Sí","No"))</f>
        <v/>
      </c>
    </row>
    <row r="259">
      <c r="A259" s="10" t="n"/>
      <c r="B259" s="9" t="n"/>
      <c r="C259" s="9" t="n"/>
      <c r="D259" s="9" t="n"/>
      <c r="E259" s="8">
        <f>IF(D259="","",IF(OR(D259="Sí",D259="Canceló tarde"),"Sí","No"))</f>
        <v/>
      </c>
    </row>
    <row r="260">
      <c r="A260" s="10" t="n"/>
      <c r="B260" s="9" t="n"/>
      <c r="C260" s="9" t="n"/>
      <c r="D260" s="9" t="n"/>
      <c r="E260" s="8">
        <f>IF(D260="","",IF(OR(D260="Sí",D260="Canceló tarde"),"Sí","No"))</f>
        <v/>
      </c>
    </row>
    <row r="261">
      <c r="A261" s="10" t="n"/>
      <c r="B261" s="9" t="n"/>
      <c r="C261" s="9" t="n"/>
      <c r="D261" s="9" t="n"/>
      <c r="E261" s="8">
        <f>IF(D261="","",IF(OR(D261="Sí",D261="Canceló tarde"),"Sí","No"))</f>
        <v/>
      </c>
    </row>
    <row r="262">
      <c r="A262" s="10" t="n"/>
      <c r="B262" s="9" t="n"/>
      <c r="C262" s="9" t="n"/>
      <c r="D262" s="9" t="n"/>
      <c r="E262" s="8">
        <f>IF(D262="","",IF(OR(D262="Sí",D262="Canceló tarde"),"Sí","No"))</f>
        <v/>
      </c>
    </row>
    <row r="263">
      <c r="A263" s="10" t="n"/>
      <c r="B263" s="9" t="n"/>
      <c r="C263" s="9" t="n"/>
      <c r="D263" s="9" t="n"/>
      <c r="E263" s="8">
        <f>IF(D263="","",IF(OR(D263="Sí",D263="Canceló tarde"),"Sí","No"))</f>
        <v/>
      </c>
    </row>
    <row r="264">
      <c r="A264" s="10" t="n"/>
      <c r="B264" s="9" t="n"/>
      <c r="C264" s="9" t="n"/>
      <c r="D264" s="9" t="n"/>
      <c r="E264" s="8">
        <f>IF(D264="","",IF(OR(D264="Sí",D264="Canceló tarde"),"Sí","No"))</f>
        <v/>
      </c>
    </row>
    <row r="265">
      <c r="A265" s="10" t="n"/>
      <c r="B265" s="9" t="n"/>
      <c r="C265" s="9" t="n"/>
      <c r="D265" s="9" t="n"/>
      <c r="E265" s="8">
        <f>IF(D265="","",IF(OR(D265="Sí",D265="Canceló tarde"),"Sí","No"))</f>
        <v/>
      </c>
    </row>
    <row r="266">
      <c r="A266" s="10" t="n"/>
      <c r="B266" s="9" t="n"/>
      <c r="C266" s="9" t="n"/>
      <c r="D266" s="9" t="n"/>
      <c r="E266" s="8">
        <f>IF(D266="","",IF(OR(D266="Sí",D266="Canceló tarde"),"Sí","No"))</f>
        <v/>
      </c>
    </row>
    <row r="267">
      <c r="A267" s="10" t="n"/>
      <c r="B267" s="9" t="n"/>
      <c r="C267" s="9" t="n"/>
      <c r="D267" s="9" t="n"/>
      <c r="E267" s="8">
        <f>IF(D267="","",IF(OR(D267="Sí",D267="Canceló tarde"),"Sí","No"))</f>
        <v/>
      </c>
    </row>
    <row r="268">
      <c r="A268" s="10" t="n"/>
      <c r="B268" s="9" t="n"/>
      <c r="C268" s="9" t="n"/>
      <c r="D268" s="9" t="n"/>
      <c r="E268" s="8">
        <f>IF(D268="","",IF(OR(D268="Sí",D268="Canceló tarde"),"Sí","No"))</f>
        <v/>
      </c>
    </row>
    <row r="269">
      <c r="A269" s="10" t="n"/>
      <c r="B269" s="9" t="n"/>
      <c r="C269" s="9" t="n"/>
      <c r="D269" s="9" t="n"/>
      <c r="E269" s="8">
        <f>IF(D269="","",IF(OR(D269="Sí",D269="Canceló tarde"),"Sí","No"))</f>
        <v/>
      </c>
    </row>
    <row r="270">
      <c r="A270" s="10" t="n"/>
      <c r="B270" s="9" t="n"/>
      <c r="C270" s="9" t="n"/>
      <c r="D270" s="9" t="n"/>
      <c r="E270" s="8">
        <f>IF(D270="","",IF(OR(D270="Sí",D270="Canceló tarde"),"Sí","No"))</f>
        <v/>
      </c>
    </row>
    <row r="271">
      <c r="A271" s="10" t="n"/>
      <c r="B271" s="9" t="n"/>
      <c r="C271" s="9" t="n"/>
      <c r="D271" s="9" t="n"/>
      <c r="E271" s="8">
        <f>IF(D271="","",IF(OR(D271="Sí",D271="Canceló tarde"),"Sí","No"))</f>
        <v/>
      </c>
    </row>
    <row r="272">
      <c r="A272" s="10" t="n"/>
      <c r="B272" s="9" t="n"/>
      <c r="C272" s="9" t="n"/>
      <c r="D272" s="9" t="n"/>
      <c r="E272" s="8">
        <f>IF(D272="","",IF(OR(D272="Sí",D272="Canceló tarde"),"Sí","No"))</f>
        <v/>
      </c>
    </row>
    <row r="273">
      <c r="A273" s="10" t="n"/>
      <c r="B273" s="9" t="n"/>
      <c r="C273" s="9" t="n"/>
      <c r="D273" s="9" t="n"/>
      <c r="E273" s="8">
        <f>IF(D273="","",IF(OR(D273="Sí",D273="Canceló tarde"),"Sí","No"))</f>
        <v/>
      </c>
    </row>
    <row r="274">
      <c r="A274" s="10" t="n"/>
      <c r="B274" s="9" t="n"/>
      <c r="C274" s="9" t="n"/>
      <c r="D274" s="9" t="n"/>
      <c r="E274" s="8">
        <f>IF(D274="","",IF(OR(D274="Sí",D274="Canceló tarde"),"Sí","No"))</f>
        <v/>
      </c>
    </row>
    <row r="275">
      <c r="A275" s="10" t="n"/>
      <c r="B275" s="9" t="n"/>
      <c r="C275" s="9" t="n"/>
      <c r="D275" s="9" t="n"/>
      <c r="E275" s="8">
        <f>IF(D275="","",IF(OR(D275="Sí",D275="Canceló tarde"),"Sí","No"))</f>
        <v/>
      </c>
    </row>
    <row r="276">
      <c r="A276" s="10" t="n"/>
      <c r="B276" s="9" t="n"/>
      <c r="C276" s="9" t="n"/>
      <c r="D276" s="9" t="n"/>
      <c r="E276" s="8">
        <f>IF(D276="","",IF(OR(D276="Sí",D276="Canceló tarde"),"Sí","No"))</f>
        <v/>
      </c>
    </row>
    <row r="277">
      <c r="A277" s="10" t="n"/>
      <c r="B277" s="9" t="n"/>
      <c r="C277" s="9" t="n"/>
      <c r="D277" s="9" t="n"/>
      <c r="E277" s="8">
        <f>IF(D277="","",IF(OR(D277="Sí",D277="Canceló tarde"),"Sí","No"))</f>
        <v/>
      </c>
    </row>
    <row r="278">
      <c r="A278" s="10" t="n"/>
      <c r="B278" s="9" t="n"/>
      <c r="C278" s="9" t="n"/>
      <c r="D278" s="9" t="n"/>
      <c r="E278" s="8">
        <f>IF(D278="","",IF(OR(D278="Sí",D278="Canceló tarde"),"Sí","No"))</f>
        <v/>
      </c>
    </row>
    <row r="279">
      <c r="A279" s="10" t="n"/>
      <c r="B279" s="9" t="n"/>
      <c r="C279" s="9" t="n"/>
      <c r="D279" s="9" t="n"/>
      <c r="E279" s="8">
        <f>IF(D279="","",IF(OR(D279="Sí",D279="Canceló tarde"),"Sí","No"))</f>
        <v/>
      </c>
    </row>
    <row r="280">
      <c r="A280" s="10" t="n"/>
      <c r="B280" s="9" t="n"/>
      <c r="C280" s="9" t="n"/>
      <c r="D280" s="9" t="n"/>
      <c r="E280" s="8">
        <f>IF(D280="","",IF(OR(D280="Sí",D280="Canceló tarde"),"Sí","No"))</f>
        <v/>
      </c>
    </row>
    <row r="281">
      <c r="A281" s="10" t="n"/>
      <c r="B281" s="9" t="n"/>
      <c r="C281" s="9" t="n"/>
      <c r="D281" s="9" t="n"/>
      <c r="E281" s="8">
        <f>IF(D281="","",IF(OR(D281="Sí",D281="Canceló tarde"),"Sí","No"))</f>
        <v/>
      </c>
    </row>
    <row r="282">
      <c r="A282" s="10" t="n"/>
      <c r="B282" s="9" t="n"/>
      <c r="C282" s="9" t="n"/>
      <c r="D282" s="9" t="n"/>
      <c r="E282" s="8">
        <f>IF(D282="","",IF(OR(D282="Sí",D282="Canceló tarde"),"Sí","No"))</f>
        <v/>
      </c>
    </row>
    <row r="283">
      <c r="A283" s="10" t="n"/>
      <c r="B283" s="9" t="n"/>
      <c r="C283" s="9" t="n"/>
      <c r="D283" s="9" t="n"/>
      <c r="E283" s="8">
        <f>IF(D283="","",IF(OR(D283="Sí",D283="Canceló tarde"),"Sí","No"))</f>
        <v/>
      </c>
    </row>
    <row r="284">
      <c r="A284" s="10" t="n"/>
      <c r="B284" s="9" t="n"/>
      <c r="C284" s="9" t="n"/>
      <c r="D284" s="9" t="n"/>
      <c r="E284" s="8">
        <f>IF(D284="","",IF(OR(D284="Sí",D284="Canceló tarde"),"Sí","No"))</f>
        <v/>
      </c>
    </row>
    <row r="285">
      <c r="A285" s="10" t="n"/>
      <c r="B285" s="9" t="n"/>
      <c r="C285" s="9" t="n"/>
      <c r="D285" s="9" t="n"/>
      <c r="E285" s="8">
        <f>IF(D285="","",IF(OR(D285="Sí",D285="Canceló tarde"),"Sí","No"))</f>
        <v/>
      </c>
    </row>
    <row r="286">
      <c r="A286" s="10" t="n"/>
      <c r="B286" s="9" t="n"/>
      <c r="C286" s="9" t="n"/>
      <c r="D286" s="9" t="n"/>
      <c r="E286" s="8">
        <f>IF(D286="","",IF(OR(D286="Sí",D286="Canceló tarde"),"Sí","No"))</f>
        <v/>
      </c>
    </row>
    <row r="287">
      <c r="A287" s="10" t="n"/>
      <c r="B287" s="9" t="n"/>
      <c r="C287" s="9" t="n"/>
      <c r="D287" s="9" t="n"/>
      <c r="E287" s="8">
        <f>IF(D287="","",IF(OR(D287="Sí",D287="Canceló tarde"),"Sí","No"))</f>
        <v/>
      </c>
    </row>
    <row r="288">
      <c r="A288" s="10" t="n"/>
      <c r="B288" s="9" t="n"/>
      <c r="C288" s="9" t="n"/>
      <c r="D288" s="9" t="n"/>
      <c r="E288" s="8">
        <f>IF(D288="","",IF(OR(D288="Sí",D288="Canceló tarde"),"Sí","No"))</f>
        <v/>
      </c>
    </row>
    <row r="289">
      <c r="A289" s="10" t="n"/>
      <c r="B289" s="9" t="n"/>
      <c r="C289" s="9" t="n"/>
      <c r="D289" s="9" t="n"/>
      <c r="E289" s="8">
        <f>IF(D289="","",IF(OR(D289="Sí",D289="Canceló tarde"),"Sí","No"))</f>
        <v/>
      </c>
    </row>
    <row r="290">
      <c r="A290" s="10" t="n"/>
      <c r="B290" s="9" t="n"/>
      <c r="C290" s="9" t="n"/>
      <c r="D290" s="9" t="n"/>
      <c r="E290" s="8">
        <f>IF(D290="","",IF(OR(D290="Sí",D290="Canceló tarde"),"Sí","No"))</f>
        <v/>
      </c>
    </row>
    <row r="291">
      <c r="A291" s="10" t="n"/>
      <c r="B291" s="9" t="n"/>
      <c r="C291" s="9" t="n"/>
      <c r="D291" s="9" t="n"/>
      <c r="E291" s="8">
        <f>IF(D291="","",IF(OR(D291="Sí",D291="Canceló tarde"),"Sí","No"))</f>
        <v/>
      </c>
    </row>
    <row r="292">
      <c r="A292" s="10" t="n"/>
      <c r="B292" s="9" t="n"/>
      <c r="C292" s="9" t="n"/>
      <c r="D292" s="9" t="n"/>
      <c r="E292" s="8">
        <f>IF(D292="","",IF(OR(D292="Sí",D292="Canceló tarde"),"Sí","No"))</f>
        <v/>
      </c>
    </row>
    <row r="293">
      <c r="A293" s="10" t="n"/>
      <c r="B293" s="9" t="n"/>
      <c r="C293" s="9" t="n"/>
      <c r="D293" s="9" t="n"/>
      <c r="E293" s="8">
        <f>IF(D293="","",IF(OR(D293="Sí",D293="Canceló tarde"),"Sí","No"))</f>
        <v/>
      </c>
    </row>
    <row r="294">
      <c r="A294" s="10" t="n"/>
      <c r="B294" s="9" t="n"/>
      <c r="C294" s="9" t="n"/>
      <c r="D294" s="9" t="n"/>
      <c r="E294" s="8">
        <f>IF(D294="","",IF(OR(D294="Sí",D294="Canceló tarde"),"Sí","No"))</f>
        <v/>
      </c>
    </row>
    <row r="295">
      <c r="A295" s="10" t="n"/>
      <c r="B295" s="9" t="n"/>
      <c r="C295" s="9" t="n"/>
      <c r="D295" s="9" t="n"/>
      <c r="E295" s="8">
        <f>IF(D295="","",IF(OR(D295="Sí",D295="Canceló tarde"),"Sí","No"))</f>
        <v/>
      </c>
    </row>
    <row r="296">
      <c r="A296" s="10" t="n"/>
      <c r="B296" s="9" t="n"/>
      <c r="C296" s="9" t="n"/>
      <c r="D296" s="9" t="n"/>
      <c r="E296" s="8">
        <f>IF(D296="","",IF(OR(D296="Sí",D296="Canceló tarde"),"Sí","No"))</f>
        <v/>
      </c>
    </row>
    <row r="297">
      <c r="A297" s="10" t="n"/>
      <c r="B297" s="9" t="n"/>
      <c r="C297" s="9" t="n"/>
      <c r="D297" s="9" t="n"/>
      <c r="E297" s="8">
        <f>IF(D297="","",IF(OR(D297="Sí",D297="Canceló tarde"),"Sí","No"))</f>
        <v/>
      </c>
    </row>
    <row r="298">
      <c r="A298" s="10" t="n"/>
      <c r="B298" s="9" t="n"/>
      <c r="C298" s="9" t="n"/>
      <c r="D298" s="9" t="n"/>
      <c r="E298" s="8">
        <f>IF(D298="","",IF(OR(D298="Sí",D298="Canceló tarde"),"Sí","No"))</f>
        <v/>
      </c>
    </row>
    <row r="299">
      <c r="A299" s="10" t="n"/>
      <c r="B299" s="9" t="n"/>
      <c r="C299" s="9" t="n"/>
      <c r="D299" s="9" t="n"/>
      <c r="E299" s="8">
        <f>IF(D299="","",IF(OR(D299="Sí",D299="Canceló tarde"),"Sí","No"))</f>
        <v/>
      </c>
    </row>
    <row r="300">
      <c r="A300" s="10" t="n"/>
      <c r="B300" s="9" t="n"/>
      <c r="C300" s="9" t="n"/>
      <c r="D300" s="9" t="n"/>
      <c r="E300" s="8">
        <f>IF(D300="","",IF(OR(D300="Sí",D300="Canceló tarde"),"Sí","No"))</f>
        <v/>
      </c>
    </row>
    <row r="301">
      <c r="A301" s="10" t="n"/>
      <c r="B301" s="9" t="n"/>
      <c r="C301" s="9" t="n"/>
      <c r="D301" s="9" t="n"/>
      <c r="E301" s="8">
        <f>IF(D301="","",IF(OR(D301="Sí",D301="Canceló tarde"),"Sí","No"))</f>
        <v/>
      </c>
    </row>
  </sheetData>
  <dataValidations count="1">
    <dataValidation sqref="D2:D301" showDropDown="0" showInputMessage="0" showErrorMessage="0" allowBlank="1" errorTitle="Valor no válido" error="Elige Sí, No o Canceló tarde" type="list">
      <formula1>"Sí,No,Canceló tarde"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2026-09-24T23:54:19Z</dcterms:created>
  <dcterms:modified xmlns:dcterms="http://purl.org/dc/terms/" xmlns:xsi="http://www.w3.org/2001/XMLSchema-instance" xsi:type="dcterms:W3CDTF">2026-09-24T23:54:19Z</dcterms:modified>
</cp:coreProperties>
</file>